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C:\Users\DTAIPE\Desktop\4tro. trimestre 2023\FOTURMICH\ARTICULO 35\"/>
    </mc:Choice>
  </mc:AlternateContent>
  <xr:revisionPtr revIDLastSave="0" documentId="13_ncr:1_{5C034150-BDCA-4591-92F0-18D1CD06CF14}" xr6:coauthVersionLast="47" xr6:coauthVersionMax="47" xr10:uidLastSave="{00000000-0000-0000-0000-000000000000}"/>
  <bookViews>
    <workbookView xWindow="-108" yWindow="-108" windowWidth="23256" windowHeight="127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14747" sheetId="10" r:id="rId10"/>
    <sheet name="Hidden_1_Tabla_514747" sheetId="11" r:id="rId11"/>
    <sheet name="Tabla_514732" sheetId="12" r:id="rId12"/>
    <sheet name="Hidden_1_Tabla_514732" sheetId="13" r:id="rId13"/>
    <sheet name="Tabla_514744" sheetId="14" r:id="rId14"/>
  </sheets>
  <externalReferences>
    <externalReference r:id="rId15"/>
    <externalReference r:id="rId16"/>
    <externalReference r:id="rId17"/>
  </externalReferences>
  <definedNames>
    <definedName name="A">[1]Hidden_6!$A$1:$A$32</definedName>
    <definedName name="Hidden_1_Tabla_5147324">Hidden_1_Tabla_514732!$A$1:$A$3</definedName>
    <definedName name="Hidden_1_Tabla_5147475">Hidden_1_Tabla_514747!$A$1:$A$2</definedName>
    <definedName name="Hidden_13">Hidden_1!$A$1:$A$2</definedName>
    <definedName name="Hidden_24">Hidden_2!$A$1:$A$5</definedName>
    <definedName name="Hidden_35">Hidden_3!$A$1:$A$2</definedName>
    <definedName name="Hidden_415">Hidden_4!$A$1:$A$2</definedName>
    <definedName name="Hidden_416">[2]Hidden_4!$A$1:$A$26</definedName>
    <definedName name="Hidden_517">Hidden_5!$A$1:$A$26</definedName>
    <definedName name="Hidden_520">[2]Hidden_5!$A$1:$A$41</definedName>
    <definedName name="Hidden_621">Hidden_6!$A$1:$A$41</definedName>
    <definedName name="Hidden_627">[2]Hidden_6!$A$1:$A$32</definedName>
    <definedName name="Hidden_728">Hidden_7!$A$1:$A$32</definedName>
    <definedName name="Hidden_755">[2]Hidden_7!$A$1:$A$2</definedName>
    <definedName name="Hidden_856">Hidden_8!$A$1:$A$2</definedName>
    <definedName name="S">[3]Hidden_7!$A$1:$A$2</definedName>
  </definedNames>
  <calcPr calcId="181029"/>
</workbook>
</file>

<file path=xl/calcChain.xml><?xml version="1.0" encoding="utf-8"?>
<calcChain xmlns="http://schemas.openxmlformats.org/spreadsheetml/2006/main">
  <c r="AY54" i="1" l="1"/>
  <c r="AY53" i="1"/>
  <c r="AY51" i="1"/>
  <c r="AY50" i="1"/>
  <c r="AY49" i="1"/>
  <c r="AY52" i="1"/>
  <c r="AY48" i="1"/>
  <c r="AY47" i="1"/>
  <c r="AY46" i="1"/>
  <c r="AP47" i="1"/>
  <c r="AO47" i="1"/>
  <c r="AY45" i="1"/>
  <c r="AY44" i="1"/>
  <c r="AY43" i="1"/>
  <c r="AY42" i="1"/>
  <c r="G50" i="10"/>
  <c r="F50" i="10"/>
  <c r="E50" i="10"/>
  <c r="D50" i="10"/>
  <c r="C50" i="10"/>
  <c r="B50" i="10"/>
  <c r="G49" i="10"/>
  <c r="F49" i="10"/>
  <c r="E49" i="10"/>
  <c r="D49" i="10"/>
  <c r="C49" i="10"/>
  <c r="B49" i="10"/>
  <c r="G48" i="10"/>
  <c r="F48" i="10"/>
  <c r="E48" i="10"/>
  <c r="D48" i="10"/>
  <c r="C48" i="10"/>
  <c r="B48" i="10"/>
  <c r="G47" i="10"/>
  <c r="F47" i="10"/>
  <c r="E47" i="10"/>
  <c r="D47" i="10"/>
  <c r="C47" i="10"/>
  <c r="B47" i="10"/>
  <c r="G46" i="10"/>
  <c r="F46" i="10"/>
  <c r="E46" i="10"/>
  <c r="D46" i="10"/>
  <c r="C46" i="10"/>
  <c r="B46" i="10"/>
  <c r="G45" i="10"/>
  <c r="F45" i="10"/>
  <c r="E45" i="10"/>
  <c r="D45" i="10"/>
  <c r="C45" i="10"/>
  <c r="B45" i="10"/>
  <c r="G44" i="10"/>
  <c r="F44" i="10"/>
  <c r="E44" i="10"/>
  <c r="D44" i="10"/>
  <c r="C44" i="10"/>
  <c r="B44" i="10"/>
  <c r="G43" i="10"/>
  <c r="F43" i="10"/>
  <c r="E43" i="10"/>
  <c r="D43" i="10"/>
  <c r="C43" i="10"/>
  <c r="B43" i="10"/>
  <c r="G42" i="10"/>
  <c r="F42" i="10"/>
  <c r="E42" i="10"/>
  <c r="D42" i="10"/>
  <c r="C42" i="10"/>
  <c r="B42" i="10"/>
  <c r="G41" i="10"/>
  <c r="F41" i="10"/>
  <c r="E41" i="10"/>
  <c r="D41" i="10"/>
  <c r="C41" i="10"/>
  <c r="B41" i="10"/>
  <c r="G40" i="10"/>
  <c r="F40" i="10"/>
  <c r="E40" i="10"/>
  <c r="D40" i="10"/>
  <c r="C40" i="10"/>
  <c r="B40" i="10"/>
  <c r="G39" i="10"/>
  <c r="F39" i="10"/>
  <c r="E39" i="10"/>
  <c r="D39" i="10"/>
  <c r="C39" i="10"/>
  <c r="B39" i="10"/>
  <c r="G38" i="10"/>
  <c r="F38" i="10"/>
  <c r="E38" i="10"/>
  <c r="D38" i="10"/>
  <c r="C38" i="10"/>
  <c r="B38" i="10"/>
  <c r="G37" i="10"/>
  <c r="F37" i="10"/>
  <c r="E37" i="10"/>
  <c r="D37" i="10"/>
  <c r="C37" i="10"/>
  <c r="B37" i="10"/>
  <c r="G36" i="10"/>
  <c r="F36" i="10"/>
  <c r="E36" i="10"/>
  <c r="D36" i="10"/>
  <c r="C36" i="10"/>
  <c r="B36" i="10"/>
  <c r="G35" i="10"/>
  <c r="F35" i="10"/>
  <c r="E35" i="10"/>
  <c r="D35" i="10"/>
  <c r="C35" i="10"/>
  <c r="B35" i="10"/>
  <c r="G34" i="10"/>
  <c r="F34" i="10"/>
  <c r="E34" i="10"/>
  <c r="D34" i="10"/>
  <c r="C34" i="10"/>
  <c r="B34" i="10"/>
  <c r="AO28" i="1" l="1"/>
  <c r="AP28" i="1" s="1"/>
  <c r="AY37" i="1" l="1"/>
  <c r="AY35" i="1"/>
  <c r="AY33" i="1"/>
  <c r="AY32" i="1"/>
  <c r="AY31" i="1"/>
  <c r="AY30" i="1"/>
  <c r="AY29" i="1"/>
  <c r="AY28" i="1"/>
  <c r="AY27" i="1"/>
  <c r="AY20" i="1"/>
  <c r="AY19" i="1"/>
  <c r="AY14" i="1"/>
  <c r="AY41" i="1" l="1"/>
  <c r="AY40" i="1"/>
  <c r="AY39" i="1"/>
  <c r="AY38" i="1"/>
  <c r="AY36" i="1"/>
  <c r="AY34" i="1"/>
  <c r="AY26" i="1"/>
  <c r="AY25" i="1"/>
  <c r="AY24" i="1"/>
  <c r="AY23" i="1"/>
  <c r="AY22" i="1"/>
  <c r="AY21" i="1"/>
  <c r="AY18" i="1"/>
  <c r="AY17" i="1"/>
  <c r="AY16" i="1"/>
  <c r="AY15" i="1"/>
  <c r="AY13" i="1"/>
  <c r="AY12" i="1"/>
  <c r="AY11" i="1"/>
  <c r="AY10" i="1"/>
  <c r="AY9" i="1"/>
  <c r="K9" i="1"/>
  <c r="K10" i="1" s="1"/>
  <c r="K11" i="1" s="1"/>
  <c r="K12" i="1" s="1"/>
  <c r="K13" i="1" s="1"/>
  <c r="K14" i="1" s="1"/>
  <c r="K15" i="1" s="1"/>
  <c r="A4" i="10"/>
  <c r="G33" i="10"/>
  <c r="F33" i="10"/>
  <c r="E33" i="10"/>
  <c r="D33" i="10"/>
  <c r="C33" i="10"/>
  <c r="B33" i="10"/>
  <c r="G32" i="10"/>
  <c r="F32" i="10"/>
  <c r="E32" i="10"/>
  <c r="D32" i="10"/>
  <c r="C32" i="10"/>
  <c r="B32" i="10"/>
  <c r="G31" i="10"/>
  <c r="F31" i="10"/>
  <c r="E31" i="10"/>
  <c r="D31" i="10"/>
  <c r="C31" i="10"/>
  <c r="B31" i="10"/>
  <c r="G30" i="10"/>
  <c r="F30" i="10"/>
  <c r="E30" i="10"/>
  <c r="D30" i="10"/>
  <c r="C30" i="10"/>
  <c r="B30" i="10"/>
  <c r="G29" i="10"/>
  <c r="F29" i="10"/>
  <c r="E29" i="10"/>
  <c r="D29" i="10"/>
  <c r="C29" i="10"/>
  <c r="B29" i="10"/>
  <c r="G28" i="10"/>
  <c r="F28" i="10"/>
  <c r="E28" i="10"/>
  <c r="D28" i="10"/>
  <c r="C28" i="10"/>
  <c r="B28" i="10"/>
  <c r="G27" i="10"/>
  <c r="F27" i="10"/>
  <c r="E27" i="10"/>
  <c r="D27" i="10"/>
  <c r="C27" i="10"/>
  <c r="B27" i="10"/>
  <c r="G26" i="10"/>
  <c r="F26" i="10"/>
  <c r="E26" i="10"/>
  <c r="D26" i="10"/>
  <c r="C26" i="10"/>
  <c r="B26" i="10"/>
  <c r="G25" i="10"/>
  <c r="F25" i="10"/>
  <c r="E25" i="10"/>
  <c r="D25" i="10"/>
  <c r="C25" i="10"/>
  <c r="B25" i="10"/>
  <c r="G24" i="10"/>
  <c r="F24" i="10"/>
  <c r="E24" i="10"/>
  <c r="D24" i="10"/>
  <c r="C24" i="10"/>
  <c r="B24" i="10"/>
  <c r="G23" i="10"/>
  <c r="F23" i="10"/>
  <c r="E23" i="10"/>
  <c r="D23" i="10"/>
  <c r="C23" i="10"/>
  <c r="B23" i="10"/>
  <c r="G22" i="10"/>
  <c r="F22" i="10"/>
  <c r="E22" i="10"/>
  <c r="D22" i="10"/>
  <c r="C22" i="10"/>
  <c r="B22" i="10"/>
  <c r="G21" i="10"/>
  <c r="F21" i="10"/>
  <c r="E21" i="10"/>
  <c r="D21" i="10"/>
  <c r="C21" i="10"/>
  <c r="B21" i="10"/>
  <c r="G20" i="10"/>
  <c r="F20" i="10"/>
  <c r="E20" i="10"/>
  <c r="D20" i="10"/>
  <c r="C20" i="10"/>
  <c r="B20" i="10"/>
  <c r="G19" i="10"/>
  <c r="F19" i="10"/>
  <c r="E19" i="10"/>
  <c r="D19" i="10"/>
  <c r="C19" i="10"/>
  <c r="B19" i="10"/>
  <c r="G18" i="10"/>
  <c r="F18" i="10"/>
  <c r="E18" i="10"/>
  <c r="D18" i="10"/>
  <c r="C18" i="10"/>
  <c r="B18" i="10"/>
  <c r="G17" i="10"/>
  <c r="F17" i="10"/>
  <c r="E17" i="10"/>
  <c r="D17" i="10"/>
  <c r="C17" i="10"/>
  <c r="B17" i="10"/>
  <c r="G16" i="10"/>
  <c r="F16" i="10"/>
  <c r="E16" i="10"/>
  <c r="D16" i="10"/>
  <c r="C16" i="10"/>
  <c r="B16" i="10"/>
  <c r="G15" i="10"/>
  <c r="F15" i="10"/>
  <c r="E15" i="10"/>
  <c r="D15" i="10"/>
  <c r="C15" i="10"/>
  <c r="B15" i="10"/>
  <c r="G14" i="10"/>
  <c r="F14" i="10"/>
  <c r="E14" i="10"/>
  <c r="D14" i="10"/>
  <c r="C14" i="10"/>
  <c r="B14" i="10"/>
  <c r="G13" i="10"/>
  <c r="F13" i="10"/>
  <c r="E13" i="10"/>
  <c r="D13" i="10"/>
  <c r="C13" i="10"/>
  <c r="B13" i="10"/>
  <c r="G12" i="10"/>
  <c r="F12" i="10"/>
  <c r="E12" i="10"/>
  <c r="D12" i="10"/>
  <c r="C12" i="10"/>
  <c r="B12" i="10"/>
  <c r="G11" i="10"/>
  <c r="F11" i="10"/>
  <c r="E11" i="10"/>
  <c r="D11" i="10"/>
  <c r="C11" i="10"/>
  <c r="B11" i="10"/>
  <c r="G10" i="10"/>
  <c r="F10" i="10"/>
  <c r="E10" i="10"/>
  <c r="D10" i="10"/>
  <c r="C10" i="10"/>
  <c r="B10" i="10"/>
  <c r="G9" i="10"/>
  <c r="F9" i="10"/>
  <c r="E9" i="10"/>
  <c r="D9" i="10"/>
  <c r="C9" i="10"/>
  <c r="B9" i="10"/>
  <c r="G8" i="10"/>
  <c r="F8" i="10"/>
  <c r="E8" i="10"/>
  <c r="D8" i="10"/>
  <c r="C8" i="10"/>
  <c r="B8" i="10"/>
  <c r="G7" i="10"/>
  <c r="F7" i="10"/>
  <c r="E7" i="10"/>
  <c r="D7" i="10"/>
  <c r="C7" i="10"/>
  <c r="B7" i="10"/>
  <c r="G6" i="10"/>
  <c r="F6" i="10"/>
  <c r="E6" i="10"/>
  <c r="D6" i="10"/>
  <c r="C6" i="10"/>
  <c r="B6" i="10"/>
  <c r="G5" i="10"/>
  <c r="F5" i="10"/>
  <c r="E5" i="10"/>
  <c r="D5" i="10"/>
  <c r="C5" i="10"/>
  <c r="B5" i="10"/>
  <c r="G4" i="10"/>
  <c r="F4" i="10"/>
  <c r="E4" i="10"/>
  <c r="D4" i="10"/>
  <c r="C4" i="10"/>
  <c r="B4" i="10"/>
  <c r="AY8" i="1"/>
  <c r="K16" i="1" l="1"/>
  <c r="K17" i="1" s="1"/>
  <c r="K18" i="1" s="1"/>
  <c r="K19" i="1" s="1"/>
  <c r="K20" i="1" l="1"/>
  <c r="K21" i="1" s="1"/>
  <c r="K22" i="1" l="1"/>
  <c r="K23" i="1" s="1"/>
  <c r="K24" i="1" l="1"/>
  <c r="K25" i="1" s="1"/>
  <c r="K26" i="1" l="1"/>
  <c r="K27" i="1" s="1"/>
  <c r="K28" i="1" s="1"/>
  <c r="K29" i="1" s="1"/>
  <c r="K30" i="1" s="1"/>
  <c r="K31" i="1" s="1"/>
  <c r="K32" i="1" s="1"/>
  <c r="K33" i="1" s="1"/>
  <c r="K34" i="1" s="1"/>
  <c r="K35" i="1" l="1"/>
  <c r="K36" i="1" s="1"/>
  <c r="K37" i="1" l="1"/>
  <c r="K38" i="1" s="1"/>
  <c r="K39" i="1" s="1"/>
  <c r="K40" i="1" s="1"/>
  <c r="K41" i="1" s="1"/>
  <c r="K42" i="1" s="1"/>
  <c r="K43" i="1" s="1"/>
  <c r="K44" i="1" s="1"/>
  <c r="K45" i="1" s="1"/>
  <c r="K46" i="1" s="1"/>
  <c r="K47" i="1" l="1"/>
  <c r="K48" i="1" s="1"/>
  <c r="K49" i="1" l="1"/>
  <c r="K50" i="1" s="1"/>
  <c r="K51" i="1" s="1"/>
  <c r="K52" i="1" s="1"/>
  <c r="K53" i="1" s="1"/>
  <c r="K54" i="1" s="1"/>
</calcChain>
</file>

<file path=xl/sharedStrings.xml><?xml version="1.0" encoding="utf-8"?>
<sst xmlns="http://schemas.openxmlformats.org/spreadsheetml/2006/main" count="1551" uniqueCount="515">
  <si>
    <t>53499</t>
  </si>
  <si>
    <t>TÍTULO</t>
  </si>
  <si>
    <t>NOMBRE CORTO</t>
  </si>
  <si>
    <t>DESCRIPCIÓN</t>
  </si>
  <si>
    <t>Procedimientos de adjudicación directa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</si>
  <si>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</si>
  <si>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</si>
  <si>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</si>
  <si>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</si>
  <si>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</si>
  <si>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</si>
  <si>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</si>
  <si>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</si>
  <si>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</si>
  <si>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</si>
  <si>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</si>
  <si>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</si>
  <si>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</si>
  <si>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</si>
  <si>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</si>
  <si>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562227</t>
  </si>
  <si>
    <t>514707</t>
  </si>
  <si>
    <t>514715</t>
  </si>
  <si>
    <t>514727</t>
  </si>
  <si>
    <t>514716</t>
  </si>
  <si>
    <t>514747</t>
  </si>
  <si>
    <t>514740</t>
  </si>
  <si>
    <t>514736</t>
  </si>
  <si>
    <t>514741</t>
  </si>
  <si>
    <t>514742</t>
  </si>
  <si>
    <t>571004</t>
  </si>
  <si>
    <t>514743</t>
  </si>
  <si>
    <t>562228</t>
  </si>
  <si>
    <t>562229</t>
  </si>
  <si>
    <t>562230</t>
  </si>
  <si>
    <t>562231</t>
  </si>
  <si>
    <t>562232</t>
  </si>
  <si>
    <t>562233</t>
  </si>
  <si>
    <t>562234</t>
  </si>
  <si>
    <t>562235</t>
  </si>
  <si>
    <t>562236</t>
  </si>
  <si>
    <t>562237</t>
  </si>
  <si>
    <t>562238</t>
  </si>
  <si>
    <t>562239</t>
  </si>
  <si>
    <t>562240</t>
  </si>
  <si>
    <t>562241</t>
  </si>
  <si>
    <t>562242</t>
  </si>
  <si>
    <t>562243</t>
  </si>
  <si>
    <t>562244</t>
  </si>
  <si>
    <t>514712</t>
  </si>
  <si>
    <t>514713</t>
  </si>
  <si>
    <t>514708</t>
  </si>
  <si>
    <t>514720</t>
  </si>
  <si>
    <t>562245</t>
  </si>
  <si>
    <t>562246</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</si>
  <si>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</si>
  <si>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</si>
  <si>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</si>
  <si>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</si>
  <si>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</si>
  <si>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</si>
  <si>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</si>
  <si>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</si>
  <si>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</si>
  <si>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</si>
  <si>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</si>
  <si>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</si>
  <si>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</si>
  <si>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</si>
  <si>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</si>
  <si>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</si>
  <si>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</si>
  <si>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</si>
  <si>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</si>
  <si>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</si>
  <si>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</si>
  <si>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</si>
  <si>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</si>
  <si>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</si>
  <si>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</si>
  <si>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</si>
  <si>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</si>
  <si>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</si>
  <si>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</si>
  <si>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</si>
  <si>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</si>
  <si>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</si>
  <si>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</si>
  <si>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</si>
  <si>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</si>
  <si>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</si>
  <si>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</si>
  <si>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</si>
  <si>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</si>
  <si>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</si>
  <si>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</si>
  <si>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</si>
  <si>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</si>
  <si>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ESTE CRITERIO APLICA A PARTIR DEL 01/07/2023 -&gt; Sexo (catálogo)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</si>
  <si>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</si>
  <si>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</si>
  <si>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</si>
  <si>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</si>
  <si>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</si>
  <si>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</si>
  <si>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</si>
  <si>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</si>
  <si>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</si>
  <si>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</si>
  <si>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</si>
  <si>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</si>
  <si>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</si>
  <si>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</si>
  <si>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</si>
  <si>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</si>
  <si>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</si>
  <si>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</si>
  <si>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</si>
  <si>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</si>
  <si>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</si>
  <si>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</si>
  <si>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</si>
  <si>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</si>
  <si>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</si>
  <si>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</si>
  <si>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</si>
  <si>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</si>
  <si>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</si>
  <si>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</si>
  <si>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</si>
  <si>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</si>
  <si>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</si>
  <si>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</si>
  <si>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</si>
  <si>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</si>
  <si>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</si>
  <si>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</si>
  <si>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</si>
  <si>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</si>
  <si>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</si>
  <si>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</si>
  <si>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</si>
  <si>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</si>
  <si>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</si>
  <si>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</si>
  <si>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</si>
  <si>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</si>
  <si>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</si>
  <si>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</si>
  <si>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</si>
  <si>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</si>
  <si>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</si>
  <si>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</si>
  <si>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</si>
  <si>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</si>
  <si>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</si>
  <si>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</si>
  <si>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</si>
  <si>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</si>
  <si>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</si>
  <si>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</si>
  <si>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</si>
  <si>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</si>
  <si>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</si>
  <si>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</si>
  <si>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</si>
  <si>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</si>
  <si>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</si>
  <si>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</si>
  <si>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</si>
  <si>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</si>
  <si>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</si>
  <si>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</si>
  <si>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</si>
  <si>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</si>
  <si>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</si>
  <si>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</si>
  <si>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</si>
  <si>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</si>
  <si>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</si>
  <si>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</si>
  <si>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</si>
  <si>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</si>
  <si>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</si>
  <si>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</si>
  <si>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</si>
  <si>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</si>
  <si>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</si>
  <si>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</si>
  <si>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</si>
  <si>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</si>
  <si>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</si>
  <si>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</si>
  <si>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</si>
  <si>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</si>
  <si>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</si>
  <si>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</si>
  <si>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</si>
  <si>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</si>
  <si>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</si>
  <si>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</si>
  <si>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</si>
  <si>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</si>
  <si>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</si>
  <si>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</si>
  <si>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</si>
  <si>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</si>
  <si>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</si>
  <si>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</si>
  <si>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</si>
  <si>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</si>
  <si>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</si>
  <si>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</si>
  <si>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</si>
  <si>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</si>
  <si>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</si>
  <si>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</si>
  <si>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</si>
  <si>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</si>
  <si>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</si>
  <si>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</si>
  <si>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</si>
  <si>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</si>
  <si>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</si>
  <si>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</si>
  <si>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</si>
  <si>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</si>
  <si>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</si>
  <si>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</si>
  <si>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</si>
  <si>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</si>
  <si>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</si>
  <si>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</si>
  <si>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</si>
  <si>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</si>
  <si>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</si>
  <si>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</si>
  <si>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</si>
  <si>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</si>
  <si>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</si>
  <si>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</si>
  <si>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</si>
  <si>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</si>
  <si>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</si>
  <si>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</si>
  <si>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</si>
  <si>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</si>
  <si>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</si>
  <si>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</si>
  <si>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</si>
  <si>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</si>
  <si>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</si>
  <si>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</si>
  <si>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</si>
  <si>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</si>
  <si>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</si>
  <si>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</si>
  <si>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</si>
  <si>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</si>
  <si>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66210</t>
  </si>
  <si>
    <t>66211</t>
  </si>
  <si>
    <t>66212</t>
  </si>
  <si>
    <t>66213</t>
  </si>
  <si>
    <t>77295</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</si>
  <si>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</si>
  <si>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</si>
  <si>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</si>
  <si>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</si>
  <si>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</si>
  <si>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</si>
  <si>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</si>
  <si>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</si>
  <si>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</si>
  <si>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</si>
  <si>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</si>
  <si>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</si>
  <si>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</si>
  <si>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</si>
  <si>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</si>
  <si>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</si>
  <si>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</si>
  <si>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</si>
  <si>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</si>
  <si>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</si>
  <si>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</si>
  <si>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</si>
  <si>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</si>
  <si>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</si>
  <si>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</si>
  <si>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</si>
  <si>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</si>
  <si>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</si>
  <si>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BASES Y LINEAMIENTOS EN MATERIA DE ADQUISICIONES,
ARRENDAMIENTOS Y PRESTACIÓN DE SERVICIOS RELACIONADOS
CON BIENES MUEBLES E INMUEBLES DEL ESTADO DE MICHOACÁN
DE OCAMPO, PARA EL EJERCICIO FISCAL 2023 ART 41</t>
  </si>
  <si>
    <t>SUBDIRECCIÓN DE ADMINISTRACIÓN Y PROMOCIÓN</t>
  </si>
  <si>
    <t>PESO</t>
  </si>
  <si>
    <t>SPEI</t>
  </si>
  <si>
    <t>PROPIO</t>
  </si>
  <si>
    <t>En el trimestre a informar no se captura información en los apartados de  la columnas AI,AJ,AK,AL,AM,AN,AO,AP,AQ,AR,AS,AV,AY,AZ, dejándose en blanco, ya que no se realizaron contratos, de acuerdo a las Bases y Lineamientos en Materia de Adquisiciones,Arrendamientos y Prestación de Servicios relacionados con bienes muebles e inmuebles del Estado de Michoacán para el ejercicio 2022 estipula que compras menores a 49,999.99, no se requiere suscribir contrato alguno, por lo tanto no se informan importe máximos ni minimos ya que no hay contratos abiertos dejandose el valor númerico de cero.Respecto a la información referente a la obra pública, se informa que Fomento Turístico de Michoacán  no realiza Obra Pública dejandose en blanco las columnas  bc,bd,be,bf,bg,bh,bi,  bj, por que al no exitir contratos ni obra pública no exiten mecanismos de vigilancia a los mismos, ni informes de avances.El documento que da cuenta de la suficiencia de recursos para efectuar el procedimiento , es el estado análitico del presupuesto de egresos con clasificación por objeto del gasto, que en los capítulos 2000, 3000 y 5000 el egreso devengado es igual al egreso pagado. En las celdas donde se requiere información a los contratos, a los cuales no estamos sujetos se colocaron las fechas del gasto ejercido que coresponde con la fecha del comprobante que lo ampara.</t>
  </si>
  <si>
    <t>http://laipdocs.michoacan.gob.mx/?wpfb_dl=467466</t>
  </si>
  <si>
    <t>ID 701</t>
  </si>
  <si>
    <t>Energía eléctrica</t>
  </si>
  <si>
    <t>CFE SUMINISTRADOR DE SERVICIOS BASICOS</t>
  </si>
  <si>
    <t>CSE160330CP7</t>
  </si>
  <si>
    <t xml:space="preserve">RIO RODANO </t>
  </si>
  <si>
    <t>CUAHTEMOC</t>
  </si>
  <si>
    <t>CUAUHTÉMOC</t>
  </si>
  <si>
    <t>06500</t>
  </si>
  <si>
    <t>ID 702</t>
  </si>
  <si>
    <t>ID 719</t>
  </si>
  <si>
    <t>MICHOACAN MOTORS SA DE CV</t>
  </si>
  <si>
    <t>MM0870107DB3</t>
  </si>
  <si>
    <t>Francisco I. Madedro Poniente</t>
  </si>
  <si>
    <t>NUEVA VALLADOLID</t>
  </si>
  <si>
    <t>MORELIA</t>
  </si>
  <si>
    <t>Michoacan De Ocampo</t>
  </si>
  <si>
    <t>ID 720</t>
  </si>
  <si>
    <t>Servicio de Mantenimiento</t>
  </si>
  <si>
    <t>Cloro en Polvo</t>
  </si>
  <si>
    <t>ROSALINDA</t>
  </si>
  <si>
    <t xml:space="preserve">LARA </t>
  </si>
  <si>
    <t xml:space="preserve">MORALES </t>
  </si>
  <si>
    <t>LAMR590509CWA</t>
  </si>
  <si>
    <t>JIQUILPAN NORTE</t>
  </si>
  <si>
    <t xml:space="preserve"> FOVISSSTE ACUEDUCTO</t>
  </si>
  <si>
    <t>ID 721</t>
  </si>
  <si>
    <t>Gas Express</t>
  </si>
  <si>
    <t>GAS EXPRES NIETO</t>
  </si>
  <si>
    <t>GEN700527K14</t>
  </si>
  <si>
    <t>EL VERGEL</t>
  </si>
  <si>
    <t>INDUSTRIAL</t>
  </si>
  <si>
    <t xml:space="preserve">MORELIA </t>
  </si>
  <si>
    <t>ID 722</t>
  </si>
  <si>
    <t>ID 724</t>
  </si>
  <si>
    <t>Servicio Telefónico</t>
  </si>
  <si>
    <t>TELEFONOS DE MEXICO SAB DE CV</t>
  </si>
  <si>
    <t>TME840315KT6</t>
  </si>
  <si>
    <t>PARQUE VIA</t>
  </si>
  <si>
    <t>ID 731</t>
  </si>
  <si>
    <t>Remplazo de parrilla</t>
  </si>
  <si>
    <t>JESUS ALBERTO</t>
  </si>
  <si>
    <t>BAÑUELOS</t>
  </si>
  <si>
    <t>MARTINEZ</t>
  </si>
  <si>
    <t>BAMJ710307S54</t>
  </si>
  <si>
    <t>GUADALUPE VICTORIA</t>
  </si>
  <si>
    <t>2D</t>
  </si>
  <si>
    <t>CENTRO</t>
  </si>
  <si>
    <t>CIUDAD HIDALGO</t>
  </si>
  <si>
    <t>HIDALGO</t>
  </si>
  <si>
    <t>ID 733</t>
  </si>
  <si>
    <t>Arrendamiento de septiembre</t>
  </si>
  <si>
    <t xml:space="preserve">MARIA ESTHER </t>
  </si>
  <si>
    <t>ZAVALA</t>
  </si>
  <si>
    <t>ZAZE480405LW0</t>
  </si>
  <si>
    <t>ANTONIO ALZATE</t>
  </si>
  <si>
    <t>649-A</t>
  </si>
  <si>
    <t>085/2023</t>
  </si>
  <si>
    <t>ID 734</t>
  </si>
  <si>
    <t>Arrendamiento del equipo de fotocopiado</t>
  </si>
  <si>
    <t>RICARDO</t>
  </si>
  <si>
    <t>REYES</t>
  </si>
  <si>
    <t>NAVA</t>
  </si>
  <si>
    <t>RENR8505054A6</t>
  </si>
  <si>
    <t>VICENTE GUERRERO</t>
  </si>
  <si>
    <t>LA MARGARITA</t>
  </si>
  <si>
    <t>ID 737</t>
  </si>
  <si>
    <t>ID 738</t>
  </si>
  <si>
    <t xml:space="preserve">Trípticos y volantes </t>
  </si>
  <si>
    <t>GABRIELA BERENICE</t>
  </si>
  <si>
    <t>VILLALON</t>
  </si>
  <si>
    <t>ARMENTA</t>
  </si>
  <si>
    <t>VIAG92040457A</t>
  </si>
  <si>
    <t>REY TANGANXOAN</t>
  </si>
  <si>
    <t>FELIX IRETA</t>
  </si>
  <si>
    <t>ID 739</t>
  </si>
  <si>
    <t>Servicio Aspel</t>
  </si>
  <si>
    <t>AME860107KD9</t>
  </si>
  <si>
    <t>ASPEL DE MÉXICO, SA DE CV</t>
  </si>
  <si>
    <t>CERRADA SUIZA</t>
  </si>
  <si>
    <t>SAN JERONIMO ACULCO</t>
  </si>
  <si>
    <t>MAGDALENA CONTRERAS</t>
  </si>
  <si>
    <t>´08</t>
  </si>
  <si>
    <t>´01010</t>
  </si>
  <si>
    <t>ID 741</t>
  </si>
  <si>
    <t>Servicio de creación y difusión de contenido publicitario de agosto 2023</t>
  </si>
  <si>
    <t xml:space="preserve">GLORIA </t>
  </si>
  <si>
    <t xml:space="preserve">ALVAREZ </t>
  </si>
  <si>
    <t xml:space="preserve">GARCIA </t>
  </si>
  <si>
    <t>JUAN ASCENCIO</t>
  </si>
  <si>
    <t xml:space="preserve">PRIMO TAPIA ORIENTE </t>
  </si>
  <si>
    <t>ID 770</t>
  </si>
  <si>
    <t>Fumigación del centro turístico El Géiser</t>
  </si>
  <si>
    <t>HERNÁN</t>
  </si>
  <si>
    <t>PIZANO</t>
  </si>
  <si>
    <t>AVALOS</t>
  </si>
  <si>
    <t>PIAH850413J52</t>
  </si>
  <si>
    <t xml:space="preserve">JESUS ROMERO FLORES </t>
  </si>
  <si>
    <t>LAS CAMELINAS</t>
  </si>
  <si>
    <t>ID 769</t>
  </si>
  <si>
    <t>ID 771</t>
  </si>
  <si>
    <t>Cloro Granulado</t>
  </si>
  <si>
    <t xml:space="preserve">ROSALINDA </t>
  </si>
  <si>
    <t>ID 777</t>
  </si>
  <si>
    <t>Servicio de creación y difusión de contenido publicitario de sep 2023</t>
  </si>
  <si>
    <t>AAGG720220JE9</t>
  </si>
  <si>
    <t>ID 784</t>
  </si>
  <si>
    <t>Adquisición de botas</t>
  </si>
  <si>
    <t>R2B ARQUITECTURA SA DE CV</t>
  </si>
  <si>
    <t>RAR150918332</t>
  </si>
  <si>
    <t>PASEO DEL PINO</t>
  </si>
  <si>
    <t>PRADOS VERDES</t>
  </si>
  <si>
    <t>ID 786</t>
  </si>
  <si>
    <t>Pago por domiciliación internet</t>
  </si>
  <si>
    <t>STARLINK SATELITE SYSTEMS MÉXICO</t>
  </si>
  <si>
    <t>EME200630JP1</t>
  </si>
  <si>
    <t>LAGO ALBERTO</t>
  </si>
  <si>
    <t>ANAHUAC</t>
  </si>
  <si>
    <t>MIGUEL HIDALGO</t>
  </si>
  <si>
    <t>Renta oficinas centrales</t>
  </si>
  <si>
    <t>ID 791</t>
  </si>
  <si>
    <t>ID 798</t>
  </si>
  <si>
    <t>Cloro en polvo</t>
  </si>
  <si>
    <t>ID 799</t>
  </si>
  <si>
    <t xml:space="preserve">Parrilla de gas </t>
  </si>
  <si>
    <t>ID 801</t>
  </si>
  <si>
    <t>Mtto vehiculo utilitario</t>
  </si>
  <si>
    <t>JOSE LUIS</t>
  </si>
  <si>
    <t>NAVARRETE</t>
  </si>
  <si>
    <t>SANTANA</t>
  </si>
  <si>
    <t>NASL620703SR6</t>
  </si>
  <si>
    <t>MORELOS PONIENTE</t>
  </si>
  <si>
    <t>ID 802</t>
  </si>
  <si>
    <t>ID 803</t>
  </si>
  <si>
    <t>Antena satelital</t>
  </si>
  <si>
    <t>RIGOBERTO</t>
  </si>
  <si>
    <t>RIVERA</t>
  </si>
  <si>
    <t>DUARTE</t>
  </si>
  <si>
    <t>RIDR890104SF1</t>
  </si>
  <si>
    <t>ARISTOTELES</t>
  </si>
  <si>
    <t>PASEO DE LAS LOMAS</t>
  </si>
  <si>
    <t>ID 806</t>
  </si>
  <si>
    <t>Articulos para limpieza, oficina y suministros para coffee break</t>
  </si>
  <si>
    <t>NUEVA WALMART DE MÉXICO S DE RL DE CV</t>
  </si>
  <si>
    <t>NWM9709244W4</t>
  </si>
  <si>
    <t>PERIF. PASEO DE LA REPUBLICA</t>
  </si>
  <si>
    <t>ELECTRICISTAS</t>
  </si>
  <si>
    <t>ID 807</t>
  </si>
  <si>
    <t>Fumigación Rancho Viejo</t>
  </si>
  <si>
    <t>FUMIGACIONES CHAVEZ MENDOZA</t>
  </si>
  <si>
    <t>FCM181210S45</t>
  </si>
  <si>
    <t>MILANO</t>
  </si>
  <si>
    <t>JARDINES DE SAN SEBASTIAN</t>
  </si>
  <si>
    <t>LEON</t>
  </si>
  <si>
    <t>16</t>
  </si>
  <si>
    <t>ID 812</t>
  </si>
  <si>
    <t>ID 817</t>
  </si>
  <si>
    <t>Madera</t>
  </si>
  <si>
    <t>CENTRO MADERERO EL CEDRO</t>
  </si>
  <si>
    <t>CMC1103072N9</t>
  </si>
  <si>
    <t>PASEO DE LA REPUBLICA</t>
  </si>
  <si>
    <t>LAGO I</t>
  </si>
  <si>
    <t>ID 818</t>
  </si>
  <si>
    <t>ID 819</t>
  </si>
  <si>
    <t>ID 820</t>
  </si>
  <si>
    <t>Brazaletes</t>
  </si>
  <si>
    <t>ID 855</t>
  </si>
  <si>
    <t>ID 858</t>
  </si>
  <si>
    <t>ID 859</t>
  </si>
  <si>
    <t>ID 860</t>
  </si>
  <si>
    <t>Laminadora térmica</t>
  </si>
  <si>
    <t>JESUS ALEJANDRO</t>
  </si>
  <si>
    <t xml:space="preserve">PINTOR </t>
  </si>
  <si>
    <t>COMPEAN</t>
  </si>
  <si>
    <t>PICJ941120N16</t>
  </si>
  <si>
    <t>JOSE VILET</t>
  </si>
  <si>
    <t>INDUSTRIAL MEXICANA</t>
  </si>
  <si>
    <t>SAN LUIS POTOSI</t>
  </si>
  <si>
    <t>ID 861</t>
  </si>
  <si>
    <t>Sellos</t>
  </si>
  <si>
    <t>ISRAEL</t>
  </si>
  <si>
    <t xml:space="preserve">SANTOYO </t>
  </si>
  <si>
    <t>PINEDA</t>
  </si>
  <si>
    <t>SAPI660418N8A</t>
  </si>
  <si>
    <t>DEL EMPLEADO</t>
  </si>
  <si>
    <t>MARIANO MATAMOROS</t>
  </si>
  <si>
    <t>ID 862</t>
  </si>
  <si>
    <t>MESA PLEGABLE</t>
  </si>
  <si>
    <t>HOME DEPOT MEXICO</t>
  </si>
  <si>
    <t>HDM001017AS1</t>
  </si>
  <si>
    <t>RICARDO MARGAIN</t>
  </si>
  <si>
    <t>SANTA ENGRACIA</t>
  </si>
  <si>
    <t>SAN PEDRO GARZA GARCIA</t>
  </si>
  <si>
    <t>ID 863</t>
  </si>
  <si>
    <t>ID 864</t>
  </si>
  <si>
    <t>Renta mobiliario</t>
  </si>
  <si>
    <t>IRENE</t>
  </si>
  <si>
    <t>MANRIQUEZ</t>
  </si>
  <si>
    <t>VILLEGAS</t>
  </si>
  <si>
    <t>MAVI550727MQ9</t>
  </si>
  <si>
    <t>SOLIDARIDAD</t>
  </si>
  <si>
    <t>MOLINO DE PARRAS</t>
  </si>
  <si>
    <t>ID 870</t>
  </si>
  <si>
    <t>ID 890</t>
  </si>
  <si>
    <t>01010</t>
  </si>
  <si>
    <t>ID 885</t>
  </si>
  <si>
    <t>Auditoria</t>
  </si>
  <si>
    <t>ANA LUISA</t>
  </si>
  <si>
    <t>RUIZ</t>
  </si>
  <si>
    <t>PEREZ</t>
  </si>
  <si>
    <t>RUPA7204021L9</t>
  </si>
  <si>
    <t>CHIAPAS</t>
  </si>
  <si>
    <t>ISAAC ARRIAGA</t>
  </si>
  <si>
    <t>S/N</t>
  </si>
  <si>
    <t>ARRENDAMIENTO COPIADORA</t>
  </si>
  <si>
    <t>ID 886</t>
  </si>
  <si>
    <t>ID 887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</si>
</sst>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wrapText="1"/>
    </xf>
    <xf numFmtId="0" fontId="0" fillId="0" borderId="1" xfId="0" applyBorder="1" applyAlignment="1">
      <alignment horizontal="center" vertical="center"/>
    </xf>
    <xf numFmtId="0" fontId="0" fillId="0" borderId="1" xfId="0" applyBorder="1" applyAlignment="1">
      <alignment horizontal="center"/>
    </xf>
    <xf numFmtId="0" fontId="4" fillId="0" borderId="1" xfId="0" applyFont="1" applyBorder="1" applyAlignment="1">
      <alignment horizontal="center"/>
    </xf>
    <xf numFmtId="14" fontId="0" fillId="0" borderId="1" xfId="0" applyNumberFormat="1" applyBorder="1" applyAlignment="1">
      <alignment horizontal="center" vertical="center"/>
    </xf>
    <xf numFmtId="0" fontId="0" fillId="0" borderId="1" xfId="0" quotePrefix="1" applyBorder="1" applyAlignment="1">
      <alignment horizontal="center" vertical="center"/>
    </xf>
    <xf numFmtId="14" fontId="0" fillId="0" borderId="1" xfId="0" applyNumberFormat="1" applyBorder="1" applyAlignment="1">
      <alignment horizontal="center"/>
    </xf>
    <xf numFmtId="0" fontId="0" fillId="0" borderId="1" xfId="0" applyBorder="1"/>
    <xf numFmtId="14" fontId="0" fillId="0" borderId="1" xfId="0" applyNumberFormat="1" applyBorder="1"/>
    <xf numFmtId="0" fontId="3" fillId="0" borderId="1" xfId="1" applyFill="1" applyBorder="1" applyAlignment="1">
      <alignment horizontal="center" vertical="center"/>
    </xf>
    <xf numFmtId="4" fontId="0" fillId="0" borderId="0" xfId="0" applyNumberFormat="1"/>
    <xf numFmtId="0" fontId="0" fillId="0" borderId="0" xfId="0" applyAlignment="1">
      <alignment horizontal="center" wrapText="1"/>
    </xf>
    <xf numFmtId="14" fontId="0" fillId="0" borderId="0" xfId="0" applyNumberFormat="1" applyAlignment="1">
      <alignment horizontal="center" vertical="center"/>
    </xf>
    <xf numFmtId="14" fontId="0" fillId="0" borderId="0" xfId="0" applyNumberFormat="1" applyAlignment="1">
      <alignment horizontal="center"/>
    </xf>
    <xf numFmtId="0" fontId="0" fillId="0" borderId="0" xfId="0" applyAlignment="1">
      <alignment horizontal="center" vertical="center"/>
    </xf>
    <xf numFmtId="0" fontId="0" fillId="0" borderId="0" xfId="0"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1" xfId="0" applyBorder="1" applyAlignment="1">
      <alignment horizontal="center" vertical="center" wrapText="1"/>
    </xf>
    <xf numFmtId="0" fontId="0" fillId="0" borderId="1" xfId="0" applyBorder="1" applyAlignme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1345c66d96a27c30/Pictures/D&#205;A%20A%20D&#205;A/TRANSPARENCIA%20REQUERIDO/TERCER%20TRIMESTRE/28b_Procedimientos-de-adjudicacio_FOTURMICH%20COMBINAD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Pc1/Desktop/POR%20IMPRIMIR/Transparencia/1ER%20TRIMESTRE%202023/Transparencia/Archivos/XXVIIb_Procedimientos-de-adjudicacio.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Pc1/Desktop/POR%20IMPRIMIR/Transparencia/2022/4to%20Trimestre%202022%20-/28b%20Procedimientos-de-adjudicacio%204TO%20tri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segundo"/>
      <sheetName val="Reporte de Formatos"/>
      <sheetName val="Hidden_1"/>
      <sheetName val="Hidden_2"/>
      <sheetName val="Hidden_3"/>
      <sheetName val="Hidden_4"/>
      <sheetName val="Hidden_5"/>
      <sheetName val="Hidden_6"/>
      <sheetName val="Hidden_7"/>
      <sheetName val="Tabla_514747"/>
      <sheetName val="Tabla_514732"/>
      <sheetName val="Hidden_1_Tabla_514732"/>
      <sheetName val="Tabla_514744"/>
    </sheetNames>
    <sheetDataSet>
      <sheetData sheetId="0"/>
      <sheetData sheetId="1"/>
      <sheetData sheetId="2"/>
      <sheetData sheetId="3"/>
      <sheetData sheetId="4"/>
      <sheetData sheetId="5"/>
      <sheetData sheetId="6"/>
      <sheetData sheetId="7">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Tabla_514747"/>
      <sheetName val="Tabla_514732"/>
      <sheetName val="Hidden_1_Tabla_514732"/>
      <sheetName val="Tabla_514744"/>
    </sheetNames>
    <sheetDataSet>
      <sheetData sheetId="0"/>
      <sheetData sheetId="1"/>
      <sheetData sheetId="2"/>
      <sheetData sheetId="3"/>
      <sheetData sheetId="4">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5">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6">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7">
        <row r="1">
          <cell r="A1" t="str">
            <v>Si</v>
          </cell>
        </row>
        <row r="2">
          <cell r="A2" t="str">
            <v>No</v>
          </cell>
        </row>
      </sheetData>
      <sheetData sheetId="8"/>
      <sheetData sheetId="9"/>
      <sheetData sheetId="10"/>
      <sheetData sheetId="1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Tabla_514747"/>
      <sheetName val="Tabla_514732"/>
      <sheetName val="Hidden_1_Tabla_514732"/>
      <sheetName val="Tabla_514744"/>
    </sheetNames>
    <sheetDataSet>
      <sheetData sheetId="0"/>
      <sheetData sheetId="1"/>
      <sheetData sheetId="2"/>
      <sheetData sheetId="3"/>
      <sheetData sheetId="4"/>
      <sheetData sheetId="5"/>
      <sheetData sheetId="6"/>
      <sheetData sheetId="7">
        <row r="1">
          <cell r="A1" t="str">
            <v>Si</v>
          </cell>
        </row>
        <row r="2">
          <cell r="A2" t="str">
            <v>No</v>
          </cell>
        </row>
      </sheetData>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467466" TargetMode="External"/><Relationship Id="rId18" Type="http://schemas.openxmlformats.org/officeDocument/2006/relationships/hyperlink" Target="http://laipdocs.michoacan.gob.mx/?wpfb_dl=467466" TargetMode="External"/><Relationship Id="rId26" Type="http://schemas.openxmlformats.org/officeDocument/2006/relationships/hyperlink" Target="http://laipdocs.michoacan.gob.mx/?wpfb_dl=467466" TargetMode="External"/><Relationship Id="rId39" Type="http://schemas.openxmlformats.org/officeDocument/2006/relationships/hyperlink" Target="http://laipdocs.michoacan.gob.mx/?wpfb_dl=467466" TargetMode="External"/><Relationship Id="rId21" Type="http://schemas.openxmlformats.org/officeDocument/2006/relationships/hyperlink" Target="http://laipdocs.michoacan.gob.mx/?wpfb_dl=467466" TargetMode="External"/><Relationship Id="rId34" Type="http://schemas.openxmlformats.org/officeDocument/2006/relationships/hyperlink" Target="http://laipdocs.michoacan.gob.mx/?wpfb_dl=467466" TargetMode="External"/><Relationship Id="rId42" Type="http://schemas.openxmlformats.org/officeDocument/2006/relationships/hyperlink" Target="http://laipdocs.michoacan.gob.mx/?wpfb_dl=467466" TargetMode="External"/><Relationship Id="rId47" Type="http://schemas.openxmlformats.org/officeDocument/2006/relationships/hyperlink" Target="http://laipdocs.michoacan.gob.mx/?wpfb_dl=467466" TargetMode="External"/><Relationship Id="rId7" Type="http://schemas.openxmlformats.org/officeDocument/2006/relationships/hyperlink" Target="http://laipdocs.michoacan.gob.mx/?wpfb_dl=467466" TargetMode="External"/><Relationship Id="rId2" Type="http://schemas.openxmlformats.org/officeDocument/2006/relationships/hyperlink" Target="http://laipdocs.michoacan.gob.mx/?wpfb_dl=467466" TargetMode="External"/><Relationship Id="rId16" Type="http://schemas.openxmlformats.org/officeDocument/2006/relationships/hyperlink" Target="http://laipdocs.michoacan.gob.mx/?wpfb_dl=467466" TargetMode="External"/><Relationship Id="rId29" Type="http://schemas.openxmlformats.org/officeDocument/2006/relationships/hyperlink" Target="http://laipdocs.michoacan.gob.mx/?wpfb_dl=467466" TargetMode="External"/><Relationship Id="rId11" Type="http://schemas.openxmlformats.org/officeDocument/2006/relationships/hyperlink" Target="http://laipdocs.michoacan.gob.mx/?wpfb_dl=467466" TargetMode="External"/><Relationship Id="rId24" Type="http://schemas.openxmlformats.org/officeDocument/2006/relationships/hyperlink" Target="http://laipdocs.michoacan.gob.mx/?wpfb_dl=467466" TargetMode="External"/><Relationship Id="rId32" Type="http://schemas.openxmlformats.org/officeDocument/2006/relationships/hyperlink" Target="http://laipdocs.michoacan.gob.mx/?wpfb_dl=467466" TargetMode="External"/><Relationship Id="rId37" Type="http://schemas.openxmlformats.org/officeDocument/2006/relationships/hyperlink" Target="http://laipdocs.michoacan.gob.mx/?wpfb_dl=467466" TargetMode="External"/><Relationship Id="rId40" Type="http://schemas.openxmlformats.org/officeDocument/2006/relationships/hyperlink" Target="http://laipdocs.michoacan.gob.mx/?wpfb_dl=467466" TargetMode="External"/><Relationship Id="rId45" Type="http://schemas.openxmlformats.org/officeDocument/2006/relationships/hyperlink" Target="http://laipdocs.michoacan.gob.mx/?wpfb_dl=467466" TargetMode="External"/><Relationship Id="rId5" Type="http://schemas.openxmlformats.org/officeDocument/2006/relationships/hyperlink" Target="http://laipdocs.michoacan.gob.mx/?wpfb_dl=467466" TargetMode="External"/><Relationship Id="rId15" Type="http://schemas.openxmlformats.org/officeDocument/2006/relationships/hyperlink" Target="http://laipdocs.michoacan.gob.mx/?wpfb_dl=467466" TargetMode="External"/><Relationship Id="rId23" Type="http://schemas.openxmlformats.org/officeDocument/2006/relationships/hyperlink" Target="http://laipdocs.michoacan.gob.mx/?wpfb_dl=467466" TargetMode="External"/><Relationship Id="rId28" Type="http://schemas.openxmlformats.org/officeDocument/2006/relationships/hyperlink" Target="http://laipdocs.michoacan.gob.mx/?wpfb_dl=467466" TargetMode="External"/><Relationship Id="rId36" Type="http://schemas.openxmlformats.org/officeDocument/2006/relationships/hyperlink" Target="http://laipdocs.michoacan.gob.mx/?wpfb_dl=467466" TargetMode="External"/><Relationship Id="rId49" Type="http://schemas.openxmlformats.org/officeDocument/2006/relationships/vmlDrawing" Target="../drawings/vmlDrawing1.vml"/><Relationship Id="rId10" Type="http://schemas.openxmlformats.org/officeDocument/2006/relationships/hyperlink" Target="http://laipdocs.michoacan.gob.mx/?wpfb_dl=467466" TargetMode="External"/><Relationship Id="rId19" Type="http://schemas.openxmlformats.org/officeDocument/2006/relationships/hyperlink" Target="http://laipdocs.michoacan.gob.mx/?wpfb_dl=467466" TargetMode="External"/><Relationship Id="rId31" Type="http://schemas.openxmlformats.org/officeDocument/2006/relationships/hyperlink" Target="http://laipdocs.michoacan.gob.mx/?wpfb_dl=467466" TargetMode="External"/><Relationship Id="rId44" Type="http://schemas.openxmlformats.org/officeDocument/2006/relationships/hyperlink" Target="http://laipdocs.michoacan.gob.mx/?wpfb_dl=467466" TargetMode="External"/><Relationship Id="rId4" Type="http://schemas.openxmlformats.org/officeDocument/2006/relationships/hyperlink" Target="http://laipdocs.michoacan.gob.mx/?wpfb_dl=467466" TargetMode="External"/><Relationship Id="rId9" Type="http://schemas.openxmlformats.org/officeDocument/2006/relationships/hyperlink" Target="http://laipdocs.michoacan.gob.mx/?wpfb_dl=467466" TargetMode="External"/><Relationship Id="rId14" Type="http://schemas.openxmlformats.org/officeDocument/2006/relationships/hyperlink" Target="http://laipdocs.michoacan.gob.mx/?wpfb_dl=467466" TargetMode="External"/><Relationship Id="rId22" Type="http://schemas.openxmlformats.org/officeDocument/2006/relationships/hyperlink" Target="http://laipdocs.michoacan.gob.mx/?wpfb_dl=467466" TargetMode="External"/><Relationship Id="rId27" Type="http://schemas.openxmlformats.org/officeDocument/2006/relationships/hyperlink" Target="http://laipdocs.michoacan.gob.mx/?wpfb_dl=467466" TargetMode="External"/><Relationship Id="rId30" Type="http://schemas.openxmlformats.org/officeDocument/2006/relationships/hyperlink" Target="http://laipdocs.michoacan.gob.mx/?wpfb_dl=467466" TargetMode="External"/><Relationship Id="rId35" Type="http://schemas.openxmlformats.org/officeDocument/2006/relationships/hyperlink" Target="http://laipdocs.michoacan.gob.mx/?wpfb_dl=467466" TargetMode="External"/><Relationship Id="rId43" Type="http://schemas.openxmlformats.org/officeDocument/2006/relationships/hyperlink" Target="http://laipdocs.michoacan.gob.mx/?wpfb_dl=467466" TargetMode="External"/><Relationship Id="rId48" Type="http://schemas.openxmlformats.org/officeDocument/2006/relationships/printerSettings" Target="../printerSettings/printerSettings1.bin"/><Relationship Id="rId8" Type="http://schemas.openxmlformats.org/officeDocument/2006/relationships/hyperlink" Target="http://laipdocs.michoacan.gob.mx/?wpfb_dl=467466" TargetMode="External"/><Relationship Id="rId3" Type="http://schemas.openxmlformats.org/officeDocument/2006/relationships/hyperlink" Target="http://laipdocs.michoacan.gob.mx/?wpfb_dl=467466" TargetMode="External"/><Relationship Id="rId12" Type="http://schemas.openxmlformats.org/officeDocument/2006/relationships/hyperlink" Target="http://laipdocs.michoacan.gob.mx/?wpfb_dl=467466" TargetMode="External"/><Relationship Id="rId17" Type="http://schemas.openxmlformats.org/officeDocument/2006/relationships/hyperlink" Target="http://laipdocs.michoacan.gob.mx/?wpfb_dl=467466" TargetMode="External"/><Relationship Id="rId25" Type="http://schemas.openxmlformats.org/officeDocument/2006/relationships/hyperlink" Target="http://laipdocs.michoacan.gob.mx/?wpfb_dl=467466" TargetMode="External"/><Relationship Id="rId33" Type="http://schemas.openxmlformats.org/officeDocument/2006/relationships/hyperlink" Target="http://laipdocs.michoacan.gob.mx/?wpfb_dl=467466" TargetMode="External"/><Relationship Id="rId38" Type="http://schemas.openxmlformats.org/officeDocument/2006/relationships/hyperlink" Target="http://laipdocs.michoacan.gob.mx/?wpfb_dl=467466" TargetMode="External"/><Relationship Id="rId46" Type="http://schemas.openxmlformats.org/officeDocument/2006/relationships/hyperlink" Target="http://laipdocs.michoacan.gob.mx/?wpfb_dl=467466" TargetMode="External"/><Relationship Id="rId20" Type="http://schemas.openxmlformats.org/officeDocument/2006/relationships/hyperlink" Target="http://laipdocs.michoacan.gob.mx/?wpfb_dl=467466" TargetMode="External"/><Relationship Id="rId41" Type="http://schemas.openxmlformats.org/officeDocument/2006/relationships/hyperlink" Target="http://laipdocs.michoacan.gob.mx/?wpfb_dl=467466" TargetMode="External"/><Relationship Id="rId1" Type="http://schemas.openxmlformats.org/officeDocument/2006/relationships/hyperlink" Target="http://laipdocs.michoacan.gob.mx/?wpfb_dl=467466" TargetMode="External"/><Relationship Id="rId6" Type="http://schemas.openxmlformats.org/officeDocument/2006/relationships/hyperlink" Target="http://laipdocs.michoacan.gob.mx/?wpfb_dl=46746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O67"/>
  <sheetViews>
    <sheetView tabSelected="1" topLeftCell="N51" zoomScaleNormal="100" workbookViewId="0">
      <selection activeCell="N8" sqref="N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8.6640625" bestFit="1" customWidth="1"/>
    <col min="5" max="5" width="16.33203125" bestFit="1" customWidth="1"/>
    <col min="6" max="6" width="32.88671875" bestFit="1" customWidth="1"/>
    <col min="7" max="7" width="53.5546875" bestFit="1" customWidth="1"/>
    <col min="8" max="8" width="65.88671875" bestFit="1" customWidth="1"/>
    <col min="9" max="9" width="100.44140625" bestFit="1" customWidth="1"/>
    <col min="10" max="10" width="34.44140625" bestFit="1" customWidth="1"/>
    <col min="11" max="11" width="76.33203125" bestFit="1" customWidth="1"/>
    <col min="12" max="12" width="22.5546875" style="14" bestFit="1" customWidth="1"/>
    <col min="13" max="13" width="26.33203125" style="14" bestFit="1" customWidth="1"/>
    <col min="14" max="14" width="28.109375" style="14" bestFit="1" customWidth="1"/>
    <col min="15" max="15" width="48.44140625" bestFit="1" customWidth="1"/>
    <col min="16" max="16" width="58.109375" bestFit="1" customWidth="1"/>
    <col min="17" max="17" width="69" bestFit="1" customWidth="1"/>
    <col min="18" max="18" width="70" bestFit="1" customWidth="1"/>
    <col min="19" max="19" width="64.109375" bestFit="1" customWidth="1"/>
    <col min="20" max="20" width="61.44140625" bestFit="1" customWidth="1"/>
    <col min="21" max="21" width="71" bestFit="1" customWidth="1"/>
    <col min="22" max="22" width="75" bestFit="1" customWidth="1"/>
    <col min="23" max="23" width="69" bestFit="1" customWidth="1"/>
    <col min="24" max="24" width="65" bestFit="1" customWidth="1"/>
    <col min="25" max="25" width="67" bestFit="1" customWidth="1"/>
    <col min="26" max="26" width="64.109375" bestFit="1" customWidth="1"/>
    <col min="27" max="27" width="77.33203125" bestFit="1" customWidth="1"/>
    <col min="28" max="28" width="73" bestFit="1" customWidth="1"/>
    <col min="29" max="29" width="84" bestFit="1" customWidth="1"/>
    <col min="30" max="30" width="59.109375" bestFit="1" customWidth="1"/>
    <col min="31" max="31" width="59.5546875" bestFit="1" customWidth="1"/>
    <col min="32" max="32" width="62" bestFit="1" customWidth="1"/>
    <col min="33" max="33" width="60.33203125" bestFit="1" customWidth="1"/>
    <col min="34" max="34" width="62.88671875" bestFit="1" customWidth="1"/>
    <col min="35" max="35" width="18.88671875" bestFit="1" customWidth="1"/>
    <col min="36" max="36" width="44.109375" bestFit="1" customWidth="1"/>
    <col min="37" max="37" width="30.33203125" bestFit="1" customWidth="1"/>
    <col min="38" max="38" width="16.5546875" bestFit="1" customWidth="1"/>
    <col min="39" max="39" width="48.33203125" bestFit="1" customWidth="1"/>
    <col min="40" max="40" width="50.44140625" bestFit="1" customWidth="1"/>
    <col min="41" max="41" width="36.6640625" bestFit="1" customWidth="1"/>
    <col min="42" max="42" width="69.6640625" bestFit="1" customWidth="1"/>
    <col min="43" max="43" width="22.88671875" bestFit="1" customWidth="1"/>
    <col min="44" max="44" width="23.33203125" bestFit="1" customWidth="1"/>
    <col min="45" max="45" width="14.44140625" bestFit="1" customWidth="1"/>
    <col min="46" max="46" width="35.33203125" bestFit="1" customWidth="1"/>
    <col min="47" max="47" width="13.5546875" bestFit="1" customWidth="1"/>
    <col min="48" max="48" width="17.109375" bestFit="1" customWidth="1"/>
    <col min="49" max="49" width="85" bestFit="1" customWidth="1"/>
    <col min="50" max="50" width="74.5546875" bestFit="1" customWidth="1"/>
    <col min="51" max="51" width="66.33203125" bestFit="1" customWidth="1"/>
    <col min="52" max="52" width="71.44140625" bestFit="1" customWidth="1"/>
    <col min="53" max="53" width="77" bestFit="1" customWidth="1"/>
    <col min="54" max="54" width="27.109375" bestFit="1" customWidth="1"/>
    <col min="55" max="55" width="23.6640625" bestFit="1" customWidth="1"/>
    <col min="56" max="56" width="55.5546875" bestFit="1" customWidth="1"/>
    <col min="57" max="57" width="42.109375" bestFit="1" customWidth="1"/>
    <col min="58" max="58" width="48.88671875" bestFit="1" customWidth="1"/>
    <col min="59" max="59" width="42.33203125" bestFit="1" customWidth="1"/>
    <col min="60" max="60" width="63.44140625" bestFit="1" customWidth="1"/>
    <col min="61" max="61" width="41.6640625" bestFit="1" customWidth="1"/>
    <col min="62" max="62" width="61.6640625" bestFit="1" customWidth="1"/>
    <col min="63" max="63" width="82.5546875" bestFit="1" customWidth="1"/>
    <col min="64" max="64" width="73.109375" bestFit="1" customWidth="1"/>
    <col min="65" max="65" width="17.5546875" bestFit="1" customWidth="1"/>
    <col min="66" max="66" width="20" bestFit="1" customWidth="1"/>
    <col min="67" max="67" width="59.21875" customWidth="1"/>
  </cols>
  <sheetData>
    <row r="1" spans="1:67" hidden="1" x14ac:dyDescent="0.3">
      <c r="A1" t="s">
        <v>0</v>
      </c>
      <c r="L1"/>
      <c r="M1"/>
      <c r="N1"/>
    </row>
    <row r="2" spans="1:67" x14ac:dyDescent="0.3">
      <c r="A2" s="19" t="s">
        <v>1</v>
      </c>
      <c r="B2" s="20"/>
      <c r="C2" s="20"/>
      <c r="D2" s="19" t="s">
        <v>2</v>
      </c>
      <c r="E2" s="20"/>
      <c r="F2" s="20"/>
      <c r="G2" s="19" t="s">
        <v>3</v>
      </c>
      <c r="H2" s="20"/>
      <c r="I2" s="20"/>
      <c r="L2"/>
      <c r="M2"/>
      <c r="N2"/>
    </row>
    <row r="3" spans="1:67" x14ac:dyDescent="0.3">
      <c r="A3" s="21" t="s">
        <v>4</v>
      </c>
      <c r="B3" s="20"/>
      <c r="C3" s="20"/>
      <c r="D3" s="21" t="s">
        <v>4</v>
      </c>
      <c r="E3" s="20"/>
      <c r="F3" s="20"/>
      <c r="G3" s="21" t="s">
        <v>5</v>
      </c>
      <c r="H3" s="20"/>
      <c r="I3" s="20"/>
      <c r="L3"/>
      <c r="M3"/>
      <c r="N3"/>
    </row>
    <row r="4" spans="1:67" hidden="1" x14ac:dyDescent="0.3">
      <c r="A4" t="s">
        <v>6</v>
      </c>
      <c r="B4" t="s">
        <v>7</v>
      </c>
      <c r="C4" t="s">
        <v>7</v>
      </c>
      <c r="D4" t="s">
        <v>8</v>
      </c>
      <c r="E4" t="s">
        <v>8</v>
      </c>
      <c r="F4" t="s">
        <v>8</v>
      </c>
      <c r="G4" t="s">
        <v>6</v>
      </c>
      <c r="H4" t="s">
        <v>9</v>
      </c>
      <c r="I4" t="s">
        <v>10</v>
      </c>
      <c r="J4" t="s">
        <v>9</v>
      </c>
      <c r="K4" t="s">
        <v>11</v>
      </c>
      <c r="L4" t="s">
        <v>9</v>
      </c>
      <c r="M4" t="s">
        <v>9</v>
      </c>
      <c r="N4" t="s">
        <v>9</v>
      </c>
      <c r="O4" t="s">
        <v>9</v>
      </c>
      <c r="P4" t="s">
        <v>8</v>
      </c>
      <c r="Q4" t="s">
        <v>6</v>
      </c>
      <c r="R4" t="s">
        <v>8</v>
      </c>
      <c r="S4" t="s">
        <v>9</v>
      </c>
      <c r="T4" t="s">
        <v>6</v>
      </c>
      <c r="U4" t="s">
        <v>6</v>
      </c>
      <c r="V4" t="s">
        <v>8</v>
      </c>
      <c r="W4" t="s">
        <v>9</v>
      </c>
      <c r="X4" t="s">
        <v>6</v>
      </c>
      <c r="Y4" t="s">
        <v>9</v>
      </c>
      <c r="Z4" t="s">
        <v>6</v>
      </c>
      <c r="AA4" t="s">
        <v>9</v>
      </c>
      <c r="AB4" t="s">
        <v>6</v>
      </c>
      <c r="AC4" t="s">
        <v>8</v>
      </c>
      <c r="AD4" t="s">
        <v>6</v>
      </c>
      <c r="AE4" t="s">
        <v>9</v>
      </c>
      <c r="AF4" t="s">
        <v>9</v>
      </c>
      <c r="AG4" t="s">
        <v>9</v>
      </c>
      <c r="AH4" t="s">
        <v>9</v>
      </c>
      <c r="AI4" t="s">
        <v>9</v>
      </c>
      <c r="AJ4" t="s">
        <v>9</v>
      </c>
      <c r="AK4" t="s">
        <v>6</v>
      </c>
      <c r="AL4" t="s">
        <v>7</v>
      </c>
      <c r="AM4" t="s">
        <v>7</v>
      </c>
      <c r="AN4" t="s">
        <v>7</v>
      </c>
      <c r="AO4" t="s">
        <v>12</v>
      </c>
      <c r="AP4" t="s">
        <v>12</v>
      </c>
      <c r="AQ4" t="s">
        <v>12</v>
      </c>
      <c r="AR4" t="s">
        <v>12</v>
      </c>
      <c r="AS4" t="s">
        <v>6</v>
      </c>
      <c r="AT4" t="s">
        <v>6</v>
      </c>
      <c r="AU4" t="s">
        <v>6</v>
      </c>
      <c r="AV4" t="s">
        <v>9</v>
      </c>
      <c r="AW4" t="s">
        <v>12</v>
      </c>
      <c r="AX4" t="s">
        <v>7</v>
      </c>
      <c r="AY4" t="s">
        <v>7</v>
      </c>
      <c r="AZ4" t="s">
        <v>10</v>
      </c>
      <c r="BA4" t="s">
        <v>10</v>
      </c>
      <c r="BB4" t="s">
        <v>6</v>
      </c>
      <c r="BC4" t="s">
        <v>9</v>
      </c>
      <c r="BD4" t="s">
        <v>11</v>
      </c>
      <c r="BE4" t="s">
        <v>8</v>
      </c>
      <c r="BF4" t="s">
        <v>11</v>
      </c>
      <c r="BG4" t="s">
        <v>9</v>
      </c>
      <c r="BH4" t="s">
        <v>10</v>
      </c>
      <c r="BI4" t="s">
        <v>10</v>
      </c>
      <c r="BJ4" t="s">
        <v>10</v>
      </c>
      <c r="BK4" t="s">
        <v>10</v>
      </c>
      <c r="BL4" t="s">
        <v>9</v>
      </c>
      <c r="BM4" t="s">
        <v>7</v>
      </c>
      <c r="BN4" t="s">
        <v>13</v>
      </c>
      <c r="BO4" t="s">
        <v>14</v>
      </c>
    </row>
    <row r="5" spans="1:67"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c r="AW5" t="s">
        <v>63</v>
      </c>
      <c r="AX5" t="s">
        <v>64</v>
      </c>
      <c r="AY5" t="s">
        <v>65</v>
      </c>
      <c r="AZ5" t="s">
        <v>66</v>
      </c>
      <c r="BA5" t="s">
        <v>67</v>
      </c>
      <c r="BB5" t="s">
        <v>68</v>
      </c>
      <c r="BC5" t="s">
        <v>69</v>
      </c>
      <c r="BD5" t="s">
        <v>70</v>
      </c>
      <c r="BE5" t="s">
        <v>71</v>
      </c>
      <c r="BF5" t="s">
        <v>72</v>
      </c>
      <c r="BG5" t="s">
        <v>73</v>
      </c>
      <c r="BH5" t="s">
        <v>74</v>
      </c>
      <c r="BI5" t="s">
        <v>75</v>
      </c>
      <c r="BJ5" t="s">
        <v>76</v>
      </c>
      <c r="BK5" t="s">
        <v>77</v>
      </c>
      <c r="BL5" t="s">
        <v>78</v>
      </c>
      <c r="BM5" t="s">
        <v>79</v>
      </c>
      <c r="BN5" t="s">
        <v>80</v>
      </c>
      <c r="BO5" t="s">
        <v>81</v>
      </c>
    </row>
    <row r="6" spans="1:67" x14ac:dyDescent="0.3">
      <c r="A6" s="19" t="s">
        <v>82</v>
      </c>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0"/>
      <c r="BO6" s="20"/>
    </row>
    <row r="7" spans="1:67" ht="27" x14ac:dyDescent="0.3">
      <c r="A7" s="2" t="s">
        <v>83</v>
      </c>
      <c r="B7" s="2" t="s">
        <v>84</v>
      </c>
      <c r="C7" s="2" t="s">
        <v>85</v>
      </c>
      <c r="D7" s="2" t="s">
        <v>86</v>
      </c>
      <c r="E7" s="2" t="s">
        <v>87</v>
      </c>
      <c r="F7" s="2" t="s">
        <v>88</v>
      </c>
      <c r="G7" s="2" t="s">
        <v>89</v>
      </c>
      <c r="H7" s="2" t="s">
        <v>90</v>
      </c>
      <c r="I7" s="2" t="s">
        <v>91</v>
      </c>
      <c r="J7" s="2" t="s">
        <v>92</v>
      </c>
      <c r="K7" s="2" t="s">
        <v>93</v>
      </c>
      <c r="L7" s="2" t="s">
        <v>94</v>
      </c>
      <c r="M7" s="2" t="s">
        <v>95</v>
      </c>
      <c r="N7" s="2" t="s">
        <v>96</v>
      </c>
      <c r="O7" s="2" t="s">
        <v>97</v>
      </c>
      <c r="P7" s="2" t="s">
        <v>98</v>
      </c>
      <c r="Q7" s="2" t="s">
        <v>99</v>
      </c>
      <c r="R7" s="2" t="s">
        <v>100</v>
      </c>
      <c r="S7" s="2" t="s">
        <v>101</v>
      </c>
      <c r="T7" s="2" t="s">
        <v>102</v>
      </c>
      <c r="U7" s="2" t="s">
        <v>103</v>
      </c>
      <c r="V7" s="2" t="s">
        <v>104</v>
      </c>
      <c r="W7" s="2" t="s">
        <v>105</v>
      </c>
      <c r="X7" s="2" t="s">
        <v>106</v>
      </c>
      <c r="Y7" s="2" t="s">
        <v>107</v>
      </c>
      <c r="Z7" s="2" t="s">
        <v>108</v>
      </c>
      <c r="AA7" s="2" t="s">
        <v>109</v>
      </c>
      <c r="AB7" s="2" t="s">
        <v>110</v>
      </c>
      <c r="AC7" s="2" t="s">
        <v>111</v>
      </c>
      <c r="AD7" s="2" t="s">
        <v>112</v>
      </c>
      <c r="AE7" s="2" t="s">
        <v>113</v>
      </c>
      <c r="AF7" s="2" t="s">
        <v>114</v>
      </c>
      <c r="AG7" s="2" t="s">
        <v>115</v>
      </c>
      <c r="AH7" s="2" t="s">
        <v>116</v>
      </c>
      <c r="AI7" s="2" t="s">
        <v>117</v>
      </c>
      <c r="AJ7" s="2" t="s">
        <v>118</v>
      </c>
      <c r="AK7" s="2" t="s">
        <v>119</v>
      </c>
      <c r="AL7" s="2" t="s">
        <v>120</v>
      </c>
      <c r="AM7" s="2" t="s">
        <v>121</v>
      </c>
      <c r="AN7" s="2" t="s">
        <v>122</v>
      </c>
      <c r="AO7" s="2" t="s">
        <v>123</v>
      </c>
      <c r="AP7" s="2" t="s">
        <v>124</v>
      </c>
      <c r="AQ7" s="2" t="s">
        <v>125</v>
      </c>
      <c r="AR7" s="2" t="s">
        <v>126</v>
      </c>
      <c r="AS7" s="2" t="s">
        <v>127</v>
      </c>
      <c r="AT7" s="2" t="s">
        <v>128</v>
      </c>
      <c r="AU7" s="2" t="s">
        <v>129</v>
      </c>
      <c r="AV7" s="2" t="s">
        <v>130</v>
      </c>
      <c r="AW7" s="2" t="s">
        <v>131</v>
      </c>
      <c r="AX7" s="2" t="s">
        <v>132</v>
      </c>
      <c r="AY7" s="2" t="s">
        <v>133</v>
      </c>
      <c r="AZ7" s="2" t="s">
        <v>134</v>
      </c>
      <c r="BA7" s="2" t="s">
        <v>135</v>
      </c>
      <c r="BB7" s="2" t="s">
        <v>136</v>
      </c>
      <c r="BC7" s="2" t="s">
        <v>137</v>
      </c>
      <c r="BD7" s="2" t="s">
        <v>138</v>
      </c>
      <c r="BE7" s="2" t="s">
        <v>139</v>
      </c>
      <c r="BF7" s="2" t="s">
        <v>140</v>
      </c>
      <c r="BG7" s="2" t="s">
        <v>141</v>
      </c>
      <c r="BH7" s="2" t="s">
        <v>142</v>
      </c>
      <c r="BI7" s="2" t="s">
        <v>143</v>
      </c>
      <c r="BJ7" s="2" t="s">
        <v>144</v>
      </c>
      <c r="BK7" s="2" t="s">
        <v>145</v>
      </c>
      <c r="BL7" s="2" t="s">
        <v>146</v>
      </c>
      <c r="BM7" s="2" t="s">
        <v>147</v>
      </c>
      <c r="BN7" s="2" t="s">
        <v>148</v>
      </c>
      <c r="BO7" s="2" t="s">
        <v>149</v>
      </c>
    </row>
    <row r="8" spans="1:67" ht="51.6" customHeight="1" x14ac:dyDescent="0.3">
      <c r="A8" s="10">
        <v>2023</v>
      </c>
      <c r="B8" s="11">
        <v>45200</v>
      </c>
      <c r="C8" s="11">
        <v>45291</v>
      </c>
      <c r="D8" s="10" t="s">
        <v>150</v>
      </c>
      <c r="E8" s="10" t="s">
        <v>156</v>
      </c>
      <c r="F8" s="10" t="s">
        <v>157</v>
      </c>
      <c r="G8" s="10" t="s">
        <v>299</v>
      </c>
      <c r="H8" s="10" t="s">
        <v>292</v>
      </c>
      <c r="I8" s="12" t="s">
        <v>298</v>
      </c>
      <c r="J8" s="10" t="s">
        <v>300</v>
      </c>
      <c r="K8" s="10">
        <v>1</v>
      </c>
      <c r="L8" s="10"/>
      <c r="M8" s="10"/>
      <c r="N8" s="10"/>
      <c r="O8" s="4" t="s">
        <v>301</v>
      </c>
      <c r="P8" s="10"/>
      <c r="Q8" s="4" t="s">
        <v>302</v>
      </c>
      <c r="R8" s="4" t="s">
        <v>167</v>
      </c>
      <c r="S8" s="4" t="s">
        <v>303</v>
      </c>
      <c r="T8" s="4">
        <v>14</v>
      </c>
      <c r="U8" s="4"/>
      <c r="V8" s="4" t="s">
        <v>192</v>
      </c>
      <c r="W8" s="4" t="s">
        <v>304</v>
      </c>
      <c r="X8" s="4">
        <v>1</v>
      </c>
      <c r="Y8" s="4" t="s">
        <v>305</v>
      </c>
      <c r="Z8" s="4">
        <v>53</v>
      </c>
      <c r="AA8" s="4" t="s">
        <v>305</v>
      </c>
      <c r="AB8" s="4">
        <v>9</v>
      </c>
      <c r="AC8" s="4" t="s">
        <v>255</v>
      </c>
      <c r="AD8" s="8" t="s">
        <v>306</v>
      </c>
      <c r="AE8" s="4"/>
      <c r="AF8" s="4"/>
      <c r="AG8" s="4"/>
      <c r="AH8" s="4"/>
      <c r="AI8" s="22" t="s">
        <v>293</v>
      </c>
      <c r="AJ8" s="4"/>
      <c r="AK8" s="4"/>
      <c r="AL8" s="4"/>
      <c r="AM8" s="4"/>
      <c r="AN8" s="4"/>
      <c r="AO8" s="4">
        <v>0</v>
      </c>
      <c r="AP8" s="4">
        <v>0</v>
      </c>
      <c r="AQ8" s="4">
        <v>0</v>
      </c>
      <c r="AR8" s="4">
        <v>0</v>
      </c>
      <c r="AS8" s="4" t="s">
        <v>294</v>
      </c>
      <c r="AT8" s="4"/>
      <c r="AU8" s="4" t="s">
        <v>295</v>
      </c>
      <c r="AV8" s="4"/>
      <c r="AW8" s="4"/>
      <c r="AX8" s="7">
        <v>45201</v>
      </c>
      <c r="AY8" s="9">
        <f t="shared" ref="AY8:AY47" si="0">+AX8</f>
        <v>45201</v>
      </c>
      <c r="AZ8" s="4"/>
      <c r="BA8" s="4"/>
      <c r="BB8" s="4" t="s">
        <v>296</v>
      </c>
      <c r="BC8" s="4" t="s">
        <v>296</v>
      </c>
      <c r="BD8" s="4"/>
      <c r="BE8" s="4"/>
      <c r="BF8" s="4"/>
      <c r="BG8" s="4"/>
      <c r="BH8" s="4"/>
      <c r="BI8" s="4"/>
      <c r="BJ8" s="4"/>
      <c r="BK8" s="4"/>
      <c r="BL8" s="4" t="s">
        <v>293</v>
      </c>
      <c r="BM8" s="7">
        <v>45296</v>
      </c>
      <c r="BN8" s="7">
        <v>45291</v>
      </c>
      <c r="BO8" s="22" t="s">
        <v>297</v>
      </c>
    </row>
    <row r="9" spans="1:67" ht="43.2" x14ac:dyDescent="0.3">
      <c r="A9" s="10">
        <v>2023</v>
      </c>
      <c r="B9" s="11">
        <v>45200</v>
      </c>
      <c r="C9" s="11">
        <v>45291</v>
      </c>
      <c r="D9" s="10" t="s">
        <v>150</v>
      </c>
      <c r="E9" s="10" t="s">
        <v>156</v>
      </c>
      <c r="F9" s="10" t="s">
        <v>157</v>
      </c>
      <c r="G9" s="10" t="s">
        <v>307</v>
      </c>
      <c r="H9" s="10" t="s">
        <v>292</v>
      </c>
      <c r="I9" s="12" t="s">
        <v>298</v>
      </c>
      <c r="J9" s="10" t="s">
        <v>300</v>
      </c>
      <c r="K9" s="10">
        <f>+K8+1</f>
        <v>2</v>
      </c>
      <c r="L9" s="3"/>
      <c r="M9" s="3"/>
      <c r="N9" s="3"/>
      <c r="O9" s="4" t="s">
        <v>301</v>
      </c>
      <c r="P9" s="10"/>
      <c r="Q9" s="4" t="s">
        <v>302</v>
      </c>
      <c r="R9" s="4" t="s">
        <v>167</v>
      </c>
      <c r="S9" s="4" t="s">
        <v>303</v>
      </c>
      <c r="T9" s="4">
        <v>14</v>
      </c>
      <c r="U9" s="4"/>
      <c r="V9" s="4" t="s">
        <v>192</v>
      </c>
      <c r="W9" s="4" t="s">
        <v>304</v>
      </c>
      <c r="X9" s="4">
        <v>1</v>
      </c>
      <c r="Y9" s="4" t="s">
        <v>305</v>
      </c>
      <c r="Z9" s="4">
        <v>53</v>
      </c>
      <c r="AA9" s="4" t="s">
        <v>305</v>
      </c>
      <c r="AB9" s="4">
        <v>9</v>
      </c>
      <c r="AC9" s="4" t="s">
        <v>255</v>
      </c>
      <c r="AD9" s="8" t="s">
        <v>306</v>
      </c>
      <c r="AE9" s="4"/>
      <c r="AF9" s="4"/>
      <c r="AG9" s="4"/>
      <c r="AH9" s="4"/>
      <c r="AI9" s="22" t="s">
        <v>293</v>
      </c>
      <c r="AJ9" s="4"/>
      <c r="AK9" s="4"/>
      <c r="AL9" s="4"/>
      <c r="AM9" s="4"/>
      <c r="AN9" s="4"/>
      <c r="AO9" s="4">
        <v>0</v>
      </c>
      <c r="AP9" s="4">
        <v>0</v>
      </c>
      <c r="AQ9" s="4">
        <v>0</v>
      </c>
      <c r="AR9" s="4">
        <v>0</v>
      </c>
      <c r="AS9" s="4" t="s">
        <v>294</v>
      </c>
      <c r="AT9" s="4"/>
      <c r="AU9" s="4" t="s">
        <v>295</v>
      </c>
      <c r="AV9" s="4"/>
      <c r="AW9" s="4"/>
      <c r="AX9" s="9">
        <v>45201</v>
      </c>
      <c r="AY9" s="9">
        <f t="shared" si="0"/>
        <v>45201</v>
      </c>
      <c r="AZ9" s="5"/>
      <c r="BA9" s="5"/>
      <c r="BB9" s="4" t="s">
        <v>296</v>
      </c>
      <c r="BC9" s="4" t="s">
        <v>296</v>
      </c>
      <c r="BD9" s="5"/>
      <c r="BE9" s="5"/>
      <c r="BF9" s="5"/>
      <c r="BG9" s="5"/>
      <c r="BH9" s="5"/>
      <c r="BI9" s="5"/>
      <c r="BJ9" s="5"/>
      <c r="BK9" s="5"/>
      <c r="BL9" s="4" t="s">
        <v>293</v>
      </c>
      <c r="BM9" s="7">
        <v>45296</v>
      </c>
      <c r="BN9" s="7">
        <v>45291</v>
      </c>
      <c r="BO9" s="4" t="s">
        <v>297</v>
      </c>
    </row>
    <row r="10" spans="1:67" ht="43.2" x14ac:dyDescent="0.3">
      <c r="A10" s="10">
        <v>2023</v>
      </c>
      <c r="B10" s="11">
        <v>45200</v>
      </c>
      <c r="C10" s="11">
        <v>45291</v>
      </c>
      <c r="D10" s="10" t="s">
        <v>150</v>
      </c>
      <c r="E10" s="10" t="s">
        <v>156</v>
      </c>
      <c r="F10" s="10" t="s">
        <v>157</v>
      </c>
      <c r="G10" s="10" t="s">
        <v>308</v>
      </c>
      <c r="H10" s="10" t="s">
        <v>292</v>
      </c>
      <c r="I10" s="12" t="s">
        <v>298</v>
      </c>
      <c r="J10" s="10" t="s">
        <v>316</v>
      </c>
      <c r="K10" s="10">
        <f t="shared" ref="K10:K41" si="1">+K9+1</f>
        <v>3</v>
      </c>
      <c r="L10" s="3"/>
      <c r="M10" s="3"/>
      <c r="N10" s="3"/>
      <c r="O10" s="5" t="s">
        <v>309</v>
      </c>
      <c r="P10" s="10"/>
      <c r="Q10" s="5" t="s">
        <v>310</v>
      </c>
      <c r="R10" s="4" t="s">
        <v>186</v>
      </c>
      <c r="S10" s="6" t="s">
        <v>311</v>
      </c>
      <c r="T10" s="5">
        <v>1474</v>
      </c>
      <c r="U10" s="5"/>
      <c r="V10" s="4" t="s">
        <v>192</v>
      </c>
      <c r="W10" s="4" t="s">
        <v>312</v>
      </c>
      <c r="X10" s="4">
        <v>1</v>
      </c>
      <c r="Y10" s="4" t="s">
        <v>313</v>
      </c>
      <c r="Z10" s="4">
        <v>53</v>
      </c>
      <c r="AA10" s="4" t="s">
        <v>313</v>
      </c>
      <c r="AB10" s="4">
        <v>16</v>
      </c>
      <c r="AC10" s="4" t="s">
        <v>314</v>
      </c>
      <c r="AD10" s="4">
        <v>58190</v>
      </c>
      <c r="AE10" s="4"/>
      <c r="AF10" s="4"/>
      <c r="AG10" s="4"/>
      <c r="AH10" s="4"/>
      <c r="AI10" s="22" t="s">
        <v>293</v>
      </c>
      <c r="AJ10" s="4"/>
      <c r="AK10" s="4"/>
      <c r="AL10" s="4"/>
      <c r="AM10" s="4"/>
      <c r="AN10" s="4"/>
      <c r="AO10" s="4">
        <v>0</v>
      </c>
      <c r="AP10" s="4">
        <v>0</v>
      </c>
      <c r="AQ10" s="4">
        <v>0</v>
      </c>
      <c r="AR10" s="4">
        <v>0</v>
      </c>
      <c r="AS10" s="4" t="s">
        <v>294</v>
      </c>
      <c r="AT10" s="4"/>
      <c r="AU10" s="4" t="s">
        <v>295</v>
      </c>
      <c r="AV10" s="4"/>
      <c r="AW10" s="4"/>
      <c r="AX10" s="9">
        <v>45202</v>
      </c>
      <c r="AY10" s="9">
        <f t="shared" si="0"/>
        <v>45202</v>
      </c>
      <c r="AZ10" s="5"/>
      <c r="BA10" s="5"/>
      <c r="BB10" s="4" t="s">
        <v>296</v>
      </c>
      <c r="BC10" s="4" t="s">
        <v>296</v>
      </c>
      <c r="BD10" s="5"/>
      <c r="BE10" s="5"/>
      <c r="BF10" s="5"/>
      <c r="BG10" s="5"/>
      <c r="BH10" s="5"/>
      <c r="BI10" s="5"/>
      <c r="BJ10" s="5"/>
      <c r="BK10" s="5"/>
      <c r="BL10" s="4" t="s">
        <v>293</v>
      </c>
      <c r="BM10" s="7">
        <v>45296</v>
      </c>
      <c r="BN10" s="7">
        <v>45291</v>
      </c>
      <c r="BO10" s="4" t="s">
        <v>297</v>
      </c>
    </row>
    <row r="11" spans="1:67" ht="43.2" x14ac:dyDescent="0.3">
      <c r="A11" s="10">
        <v>2023</v>
      </c>
      <c r="B11" s="11">
        <v>45200</v>
      </c>
      <c r="C11" s="11">
        <v>45291</v>
      </c>
      <c r="D11" s="10" t="s">
        <v>150</v>
      </c>
      <c r="E11" s="10" t="s">
        <v>154</v>
      </c>
      <c r="F11" s="10" t="s">
        <v>157</v>
      </c>
      <c r="G11" s="10" t="s">
        <v>315</v>
      </c>
      <c r="H11" s="10" t="s">
        <v>292</v>
      </c>
      <c r="I11" s="12" t="s">
        <v>298</v>
      </c>
      <c r="J11" s="10" t="s">
        <v>317</v>
      </c>
      <c r="K11" s="10">
        <f t="shared" si="1"/>
        <v>4</v>
      </c>
      <c r="L11" s="3" t="s">
        <v>318</v>
      </c>
      <c r="M11" s="3" t="s">
        <v>319</v>
      </c>
      <c r="N11" s="3" t="s">
        <v>320</v>
      </c>
      <c r="O11" s="10"/>
      <c r="P11" s="10" t="s">
        <v>160</v>
      </c>
      <c r="Q11" s="5" t="s">
        <v>321</v>
      </c>
      <c r="R11" s="4" t="s">
        <v>167</v>
      </c>
      <c r="S11" s="6" t="s">
        <v>322</v>
      </c>
      <c r="T11" s="5">
        <v>91</v>
      </c>
      <c r="U11" s="5"/>
      <c r="V11" s="4" t="s">
        <v>192</v>
      </c>
      <c r="W11" s="4" t="s">
        <v>323</v>
      </c>
      <c r="X11" s="4">
        <v>1</v>
      </c>
      <c r="Y11" s="4" t="s">
        <v>313</v>
      </c>
      <c r="Z11" s="4">
        <v>53</v>
      </c>
      <c r="AA11" s="4" t="s">
        <v>313</v>
      </c>
      <c r="AB11" s="4">
        <v>16</v>
      </c>
      <c r="AC11" s="4" t="s">
        <v>231</v>
      </c>
      <c r="AD11" s="4">
        <v>58244</v>
      </c>
      <c r="AE11" s="4"/>
      <c r="AF11" s="4"/>
      <c r="AG11" s="4"/>
      <c r="AH11" s="4"/>
      <c r="AI11" s="22" t="s">
        <v>293</v>
      </c>
      <c r="AJ11" s="4"/>
      <c r="AK11" s="4"/>
      <c r="AL11" s="4"/>
      <c r="AM11" s="4"/>
      <c r="AN11" s="4"/>
      <c r="AO11" s="4">
        <v>0</v>
      </c>
      <c r="AP11" s="4">
        <v>0</v>
      </c>
      <c r="AQ11" s="4">
        <v>0</v>
      </c>
      <c r="AR11" s="4">
        <v>0</v>
      </c>
      <c r="AS11" s="4" t="s">
        <v>294</v>
      </c>
      <c r="AT11" s="4"/>
      <c r="AU11" s="4" t="s">
        <v>295</v>
      </c>
      <c r="AV11" s="4"/>
      <c r="AW11" s="4"/>
      <c r="AX11" s="9">
        <v>45205</v>
      </c>
      <c r="AY11" s="9">
        <f t="shared" si="0"/>
        <v>45205</v>
      </c>
      <c r="AZ11" s="4"/>
      <c r="BA11" s="4"/>
      <c r="BB11" s="4" t="s">
        <v>296</v>
      </c>
      <c r="BC11" s="4" t="s">
        <v>296</v>
      </c>
      <c r="BD11" s="4"/>
      <c r="BE11" s="4"/>
      <c r="BF11" s="4"/>
      <c r="BG11" s="4"/>
      <c r="BH11" s="4"/>
      <c r="BI11" s="4"/>
      <c r="BJ11" s="4"/>
      <c r="BK11" s="4"/>
      <c r="BL11" s="4" t="s">
        <v>293</v>
      </c>
      <c r="BM11" s="7">
        <v>45296</v>
      </c>
      <c r="BN11" s="7">
        <v>45291</v>
      </c>
      <c r="BO11" s="4" t="s">
        <v>297</v>
      </c>
    </row>
    <row r="12" spans="1:67" ht="43.2" x14ac:dyDescent="0.3">
      <c r="A12" s="10">
        <v>2023</v>
      </c>
      <c r="B12" s="11">
        <v>45200</v>
      </c>
      <c r="C12" s="11">
        <v>45291</v>
      </c>
      <c r="D12" s="10" t="s">
        <v>150</v>
      </c>
      <c r="E12" s="10" t="s">
        <v>156</v>
      </c>
      <c r="F12" s="10" t="s">
        <v>157</v>
      </c>
      <c r="G12" s="10" t="s">
        <v>324</v>
      </c>
      <c r="H12" s="10" t="s">
        <v>292</v>
      </c>
      <c r="I12" s="12" t="s">
        <v>298</v>
      </c>
      <c r="J12" s="10" t="s">
        <v>325</v>
      </c>
      <c r="K12" s="10">
        <f t="shared" si="1"/>
        <v>5</v>
      </c>
      <c r="L12" s="10"/>
      <c r="M12" s="10"/>
      <c r="N12" s="10"/>
      <c r="O12" s="4" t="s">
        <v>326</v>
      </c>
      <c r="P12" s="10"/>
      <c r="Q12" s="5" t="s">
        <v>327</v>
      </c>
      <c r="R12" s="4" t="s">
        <v>167</v>
      </c>
      <c r="S12" s="6" t="s">
        <v>328</v>
      </c>
      <c r="T12" s="5"/>
      <c r="U12" s="5"/>
      <c r="V12" s="4" t="s">
        <v>201</v>
      </c>
      <c r="W12" s="4" t="s">
        <v>329</v>
      </c>
      <c r="X12" s="4">
        <v>1</v>
      </c>
      <c r="Y12" s="4" t="s">
        <v>330</v>
      </c>
      <c r="Z12" s="4">
        <v>53</v>
      </c>
      <c r="AA12" s="4" t="s">
        <v>313</v>
      </c>
      <c r="AB12" s="4">
        <v>16</v>
      </c>
      <c r="AC12" s="4" t="s">
        <v>231</v>
      </c>
      <c r="AD12" s="4">
        <v>38110</v>
      </c>
      <c r="AE12" s="4"/>
      <c r="AF12" s="4"/>
      <c r="AG12" s="4"/>
      <c r="AH12" s="4"/>
      <c r="AI12" s="22" t="s">
        <v>293</v>
      </c>
      <c r="AJ12" s="4"/>
      <c r="AK12" s="4"/>
      <c r="AL12" s="4"/>
      <c r="AM12" s="4"/>
      <c r="AN12" s="4"/>
      <c r="AO12" s="4">
        <v>0</v>
      </c>
      <c r="AP12" s="4">
        <v>0</v>
      </c>
      <c r="AQ12" s="4">
        <v>0</v>
      </c>
      <c r="AR12" s="4">
        <v>0</v>
      </c>
      <c r="AS12" s="4" t="s">
        <v>294</v>
      </c>
      <c r="AT12" s="4"/>
      <c r="AU12" s="4" t="s">
        <v>295</v>
      </c>
      <c r="AV12" s="4"/>
      <c r="AW12" s="4"/>
      <c r="AX12" s="9">
        <v>45205</v>
      </c>
      <c r="AY12" s="9">
        <f t="shared" si="0"/>
        <v>45205</v>
      </c>
      <c r="AZ12" s="5"/>
      <c r="BA12" s="5"/>
      <c r="BB12" s="4" t="s">
        <v>296</v>
      </c>
      <c r="BC12" s="4" t="s">
        <v>296</v>
      </c>
      <c r="BD12" s="4"/>
      <c r="BE12" s="4"/>
      <c r="BF12" s="4"/>
      <c r="BG12" s="4"/>
      <c r="BH12" s="4"/>
      <c r="BI12" s="4"/>
      <c r="BJ12" s="4"/>
      <c r="BK12" s="4"/>
      <c r="BL12" s="4" t="s">
        <v>293</v>
      </c>
      <c r="BM12" s="7">
        <v>45296</v>
      </c>
      <c r="BN12" s="7">
        <v>45291</v>
      </c>
      <c r="BO12" s="4" t="s">
        <v>297</v>
      </c>
    </row>
    <row r="13" spans="1:67" ht="43.2" x14ac:dyDescent="0.3">
      <c r="A13" s="10">
        <v>2023</v>
      </c>
      <c r="B13" s="11">
        <v>45200</v>
      </c>
      <c r="C13" s="11">
        <v>45291</v>
      </c>
      <c r="D13" s="10" t="s">
        <v>150</v>
      </c>
      <c r="E13" s="10" t="s">
        <v>154</v>
      </c>
      <c r="F13" s="10" t="s">
        <v>157</v>
      </c>
      <c r="G13" s="10" t="s">
        <v>331</v>
      </c>
      <c r="H13" s="10" t="s">
        <v>292</v>
      </c>
      <c r="I13" s="12" t="s">
        <v>298</v>
      </c>
      <c r="J13" s="10" t="s">
        <v>317</v>
      </c>
      <c r="K13" s="10">
        <f t="shared" si="1"/>
        <v>6</v>
      </c>
      <c r="L13" s="3" t="s">
        <v>318</v>
      </c>
      <c r="M13" s="3" t="s">
        <v>319</v>
      </c>
      <c r="N13" s="3" t="s">
        <v>320</v>
      </c>
      <c r="O13" s="10"/>
      <c r="P13" s="10" t="s">
        <v>160</v>
      </c>
      <c r="Q13" s="5" t="s">
        <v>321</v>
      </c>
      <c r="R13" s="4" t="s">
        <v>167</v>
      </c>
      <c r="S13" s="6" t="s">
        <v>322</v>
      </c>
      <c r="T13" s="5">
        <v>91</v>
      </c>
      <c r="U13" s="5"/>
      <c r="V13" s="4" t="s">
        <v>192</v>
      </c>
      <c r="W13" s="4" t="s">
        <v>323</v>
      </c>
      <c r="X13" s="4">
        <v>1</v>
      </c>
      <c r="Y13" s="4" t="s">
        <v>313</v>
      </c>
      <c r="Z13" s="4">
        <v>53</v>
      </c>
      <c r="AA13" s="4" t="s">
        <v>313</v>
      </c>
      <c r="AB13" s="4">
        <v>16</v>
      </c>
      <c r="AC13" s="4" t="s">
        <v>231</v>
      </c>
      <c r="AD13" s="4">
        <v>58244</v>
      </c>
      <c r="AE13" s="4"/>
      <c r="AF13" s="4"/>
      <c r="AG13" s="4"/>
      <c r="AH13" s="4"/>
      <c r="AI13" s="22" t="s">
        <v>293</v>
      </c>
      <c r="AJ13" s="4"/>
      <c r="AK13" s="4"/>
      <c r="AL13" s="4"/>
      <c r="AM13" s="4"/>
      <c r="AN13" s="4"/>
      <c r="AO13" s="4">
        <v>0</v>
      </c>
      <c r="AP13" s="4">
        <v>0</v>
      </c>
      <c r="AQ13" s="4">
        <v>0</v>
      </c>
      <c r="AR13" s="4">
        <v>0</v>
      </c>
      <c r="AS13" s="4" t="s">
        <v>294</v>
      </c>
      <c r="AT13" s="4"/>
      <c r="AU13" s="4" t="s">
        <v>295</v>
      </c>
      <c r="AV13" s="4"/>
      <c r="AW13" s="4"/>
      <c r="AX13" s="9">
        <v>45205</v>
      </c>
      <c r="AY13" s="9">
        <f t="shared" si="0"/>
        <v>45205</v>
      </c>
      <c r="AZ13" s="4"/>
      <c r="BA13" s="4"/>
      <c r="BB13" s="4" t="s">
        <v>296</v>
      </c>
      <c r="BC13" s="4" t="s">
        <v>296</v>
      </c>
      <c r="BD13" s="4"/>
      <c r="BE13" s="4"/>
      <c r="BF13" s="4"/>
      <c r="BG13" s="4"/>
      <c r="BH13" s="4"/>
      <c r="BI13" s="4"/>
      <c r="BJ13" s="4"/>
      <c r="BK13" s="4"/>
      <c r="BL13" s="4" t="s">
        <v>293</v>
      </c>
      <c r="BM13" s="7">
        <v>45296</v>
      </c>
      <c r="BN13" s="7">
        <v>45291</v>
      </c>
      <c r="BO13" s="4" t="s">
        <v>297</v>
      </c>
    </row>
    <row r="14" spans="1:67" ht="43.2" x14ac:dyDescent="0.3">
      <c r="A14" s="10">
        <v>2023</v>
      </c>
      <c r="B14" s="11">
        <v>45200</v>
      </c>
      <c r="C14" s="11">
        <v>45291</v>
      </c>
      <c r="D14" s="10" t="s">
        <v>150</v>
      </c>
      <c r="E14" s="10" t="s">
        <v>156</v>
      </c>
      <c r="F14" s="10" t="s">
        <v>157</v>
      </c>
      <c r="G14" s="10" t="s">
        <v>332</v>
      </c>
      <c r="H14" s="10" t="s">
        <v>292</v>
      </c>
      <c r="I14" s="12" t="s">
        <v>298</v>
      </c>
      <c r="J14" s="10" t="s">
        <v>333</v>
      </c>
      <c r="K14" s="10">
        <f t="shared" si="1"/>
        <v>7</v>
      </c>
      <c r="L14" s="10"/>
      <c r="M14" s="10"/>
      <c r="N14" s="10"/>
      <c r="O14" s="4" t="s">
        <v>334</v>
      </c>
      <c r="P14" s="10"/>
      <c r="Q14" s="4" t="s">
        <v>335</v>
      </c>
      <c r="R14" s="4" t="s">
        <v>167</v>
      </c>
      <c r="S14" s="4" t="s">
        <v>336</v>
      </c>
      <c r="T14" s="4">
        <v>198</v>
      </c>
      <c r="U14" s="4"/>
      <c r="V14" s="4" t="s">
        <v>192</v>
      </c>
      <c r="W14" s="4" t="s">
        <v>304</v>
      </c>
      <c r="X14" s="4">
        <v>1</v>
      </c>
      <c r="Y14" s="4" t="s">
        <v>305</v>
      </c>
      <c r="Z14" s="4">
        <v>15</v>
      </c>
      <c r="AA14" s="4" t="s">
        <v>305</v>
      </c>
      <c r="AB14" s="4">
        <v>9</v>
      </c>
      <c r="AC14" s="4" t="s">
        <v>255</v>
      </c>
      <c r="AD14" s="8" t="s">
        <v>306</v>
      </c>
      <c r="AE14" s="4"/>
      <c r="AF14" s="4"/>
      <c r="AG14" s="4"/>
      <c r="AH14" s="4"/>
      <c r="AI14" s="22" t="s">
        <v>293</v>
      </c>
      <c r="AJ14" s="4"/>
      <c r="AK14" s="4"/>
      <c r="AL14" s="4"/>
      <c r="AM14" s="4"/>
      <c r="AN14" s="4"/>
      <c r="AO14" s="4">
        <v>0</v>
      </c>
      <c r="AP14" s="4">
        <v>0</v>
      </c>
      <c r="AQ14" s="4">
        <v>0</v>
      </c>
      <c r="AR14" s="4">
        <v>0</v>
      </c>
      <c r="AS14" s="4" t="s">
        <v>294</v>
      </c>
      <c r="AT14" s="4"/>
      <c r="AU14" s="4" t="s">
        <v>295</v>
      </c>
      <c r="AV14" s="4"/>
      <c r="AW14" s="4"/>
      <c r="AX14" s="9">
        <v>45212</v>
      </c>
      <c r="AY14" s="9">
        <f t="shared" ref="AY14" si="2">+AX14</f>
        <v>45212</v>
      </c>
      <c r="AZ14" s="5"/>
      <c r="BA14" s="5"/>
      <c r="BB14" s="4" t="s">
        <v>296</v>
      </c>
      <c r="BC14" s="4" t="s">
        <v>296</v>
      </c>
      <c r="BD14" s="4"/>
      <c r="BE14" s="4"/>
      <c r="BF14" s="4"/>
      <c r="BG14" s="4"/>
      <c r="BH14" s="4"/>
      <c r="BI14" s="4"/>
      <c r="BJ14" s="4"/>
      <c r="BK14" s="4"/>
      <c r="BL14" s="4" t="s">
        <v>293</v>
      </c>
      <c r="BM14" s="7">
        <v>45296</v>
      </c>
      <c r="BN14" s="7">
        <v>45291</v>
      </c>
      <c r="BO14" s="4" t="s">
        <v>297</v>
      </c>
    </row>
    <row r="15" spans="1:67" ht="43.2" x14ac:dyDescent="0.3">
      <c r="A15" s="10">
        <v>2023</v>
      </c>
      <c r="B15" s="11">
        <v>45200</v>
      </c>
      <c r="C15" s="11">
        <v>45291</v>
      </c>
      <c r="D15" s="10" t="s">
        <v>150</v>
      </c>
      <c r="E15" s="10" t="s">
        <v>154</v>
      </c>
      <c r="F15" s="10" t="s">
        <v>157</v>
      </c>
      <c r="G15" s="10" t="s">
        <v>337</v>
      </c>
      <c r="H15" s="10" t="s">
        <v>292</v>
      </c>
      <c r="I15" s="12" t="s">
        <v>298</v>
      </c>
      <c r="J15" s="10" t="s">
        <v>338</v>
      </c>
      <c r="K15" s="10">
        <f t="shared" si="1"/>
        <v>8</v>
      </c>
      <c r="L15" s="3" t="s">
        <v>339</v>
      </c>
      <c r="M15" s="3" t="s">
        <v>340</v>
      </c>
      <c r="N15" s="3" t="s">
        <v>341</v>
      </c>
      <c r="O15" s="4"/>
      <c r="P15" s="10" t="s">
        <v>159</v>
      </c>
      <c r="Q15" s="5" t="s">
        <v>342</v>
      </c>
      <c r="R15" s="4" t="s">
        <v>167</v>
      </c>
      <c r="S15" s="6" t="s">
        <v>343</v>
      </c>
      <c r="T15" s="5" t="s">
        <v>344</v>
      </c>
      <c r="U15" s="5"/>
      <c r="V15" s="4" t="s">
        <v>192</v>
      </c>
      <c r="W15" s="4" t="s">
        <v>345</v>
      </c>
      <c r="X15" s="4">
        <v>1</v>
      </c>
      <c r="Y15" s="4" t="s">
        <v>346</v>
      </c>
      <c r="Z15" s="4">
        <v>34</v>
      </c>
      <c r="AA15" s="4" t="s">
        <v>347</v>
      </c>
      <c r="AB15" s="4">
        <v>16</v>
      </c>
      <c r="AC15" s="4" t="s">
        <v>231</v>
      </c>
      <c r="AD15" s="4">
        <v>61100</v>
      </c>
      <c r="AE15" s="10"/>
      <c r="AF15" s="10"/>
      <c r="AG15" s="10"/>
      <c r="AH15" s="23"/>
      <c r="AI15" s="22" t="s">
        <v>293</v>
      </c>
      <c r="AJ15" s="10"/>
      <c r="AK15" s="5"/>
      <c r="AL15" s="5"/>
      <c r="AM15" s="5"/>
      <c r="AN15" s="5"/>
      <c r="AO15" s="4">
        <v>0</v>
      </c>
      <c r="AP15" s="4">
        <v>0</v>
      </c>
      <c r="AQ15" s="4">
        <v>0</v>
      </c>
      <c r="AR15" s="4">
        <v>0</v>
      </c>
      <c r="AS15" s="4" t="s">
        <v>294</v>
      </c>
      <c r="AT15" s="5"/>
      <c r="AU15" s="4" t="s">
        <v>295</v>
      </c>
      <c r="AV15" s="5"/>
      <c r="AW15" s="5"/>
      <c r="AX15" s="7">
        <v>45212</v>
      </c>
      <c r="AY15" s="9">
        <f t="shared" si="0"/>
        <v>45212</v>
      </c>
      <c r="AZ15" s="4"/>
      <c r="BA15" s="4"/>
      <c r="BB15" s="4" t="s">
        <v>296</v>
      </c>
      <c r="BC15" s="4" t="s">
        <v>296</v>
      </c>
      <c r="BD15" s="4"/>
      <c r="BE15" s="4"/>
      <c r="BF15" s="4"/>
      <c r="BG15" s="4"/>
      <c r="BH15" s="4"/>
      <c r="BI15" s="4"/>
      <c r="BJ15" s="4"/>
      <c r="BK15" s="4"/>
      <c r="BL15" s="4" t="s">
        <v>293</v>
      </c>
      <c r="BM15" s="7">
        <v>45296</v>
      </c>
      <c r="BN15" s="7">
        <v>45291</v>
      </c>
      <c r="BO15" s="4" t="s">
        <v>297</v>
      </c>
    </row>
    <row r="16" spans="1:67" ht="43.2" x14ac:dyDescent="0.3">
      <c r="A16" s="10">
        <v>2023</v>
      </c>
      <c r="B16" s="11">
        <v>45200</v>
      </c>
      <c r="C16" s="11">
        <v>45291</v>
      </c>
      <c r="D16" s="10" t="s">
        <v>150</v>
      </c>
      <c r="E16" s="10" t="s">
        <v>155</v>
      </c>
      <c r="F16" s="10" t="s">
        <v>157</v>
      </c>
      <c r="G16" s="10" t="s">
        <v>348</v>
      </c>
      <c r="H16" s="10" t="s">
        <v>292</v>
      </c>
      <c r="I16" s="12" t="s">
        <v>298</v>
      </c>
      <c r="J16" s="10" t="s">
        <v>349</v>
      </c>
      <c r="K16" s="10">
        <f t="shared" si="1"/>
        <v>9</v>
      </c>
      <c r="L16" s="3" t="s">
        <v>350</v>
      </c>
      <c r="M16" s="3" t="s">
        <v>351</v>
      </c>
      <c r="N16" s="3" t="s">
        <v>351</v>
      </c>
      <c r="O16" s="10"/>
      <c r="P16" s="10" t="s">
        <v>160</v>
      </c>
      <c r="Q16" s="4" t="s">
        <v>352</v>
      </c>
      <c r="R16" s="4" t="s">
        <v>167</v>
      </c>
      <c r="S16" s="4" t="s">
        <v>353</v>
      </c>
      <c r="T16" s="4" t="s">
        <v>354</v>
      </c>
      <c r="U16" s="4"/>
      <c r="V16" s="4" t="s">
        <v>192</v>
      </c>
      <c r="W16" s="4" t="s">
        <v>345</v>
      </c>
      <c r="X16" s="4">
        <v>1</v>
      </c>
      <c r="Y16" s="4" t="s">
        <v>313</v>
      </c>
      <c r="Z16" s="4">
        <v>53</v>
      </c>
      <c r="AA16" s="4" t="s">
        <v>313</v>
      </c>
      <c r="AB16" s="4">
        <v>16</v>
      </c>
      <c r="AC16" s="4" t="s">
        <v>231</v>
      </c>
      <c r="AD16" s="4">
        <v>58000</v>
      </c>
      <c r="AE16" s="4"/>
      <c r="AF16" s="4"/>
      <c r="AG16" s="4"/>
      <c r="AH16" s="4"/>
      <c r="AI16" s="22" t="s">
        <v>293</v>
      </c>
      <c r="AJ16" s="4"/>
      <c r="AK16" s="4" t="s">
        <v>355</v>
      </c>
      <c r="AL16" s="7">
        <v>44991</v>
      </c>
      <c r="AM16" s="7">
        <v>44927</v>
      </c>
      <c r="AN16" s="7">
        <v>45291</v>
      </c>
      <c r="AO16" s="4">
        <v>271200</v>
      </c>
      <c r="AP16" s="4">
        <v>271200</v>
      </c>
      <c r="AQ16" s="4">
        <v>0</v>
      </c>
      <c r="AR16" s="4">
        <v>0</v>
      </c>
      <c r="AS16" s="4" t="s">
        <v>294</v>
      </c>
      <c r="AT16" s="4"/>
      <c r="AU16" s="4" t="s">
        <v>295</v>
      </c>
      <c r="AV16" s="4"/>
      <c r="AW16" s="4"/>
      <c r="AX16" s="7">
        <v>45219</v>
      </c>
      <c r="AY16" s="9">
        <f t="shared" si="0"/>
        <v>45219</v>
      </c>
      <c r="AZ16" s="4"/>
      <c r="BA16" s="4"/>
      <c r="BB16" s="4" t="s">
        <v>296</v>
      </c>
      <c r="BC16" s="4" t="s">
        <v>296</v>
      </c>
      <c r="BD16" s="4"/>
      <c r="BE16" s="4"/>
      <c r="BF16" s="4"/>
      <c r="BG16" s="4"/>
      <c r="BH16" s="4"/>
      <c r="BI16" s="4"/>
      <c r="BJ16" s="4"/>
      <c r="BK16" s="4"/>
      <c r="BL16" s="4" t="s">
        <v>293</v>
      </c>
      <c r="BM16" s="7">
        <v>45296</v>
      </c>
      <c r="BN16" s="7">
        <v>45291</v>
      </c>
      <c r="BO16" s="4" t="s">
        <v>297</v>
      </c>
    </row>
    <row r="17" spans="1:67" ht="43.2" x14ac:dyDescent="0.3">
      <c r="A17" s="10">
        <v>2023</v>
      </c>
      <c r="B17" s="11">
        <v>45200</v>
      </c>
      <c r="C17" s="11">
        <v>45291</v>
      </c>
      <c r="D17" s="10" t="s">
        <v>150</v>
      </c>
      <c r="E17" s="10" t="s">
        <v>155</v>
      </c>
      <c r="F17" s="10" t="s">
        <v>157</v>
      </c>
      <c r="G17" s="10" t="s">
        <v>356</v>
      </c>
      <c r="H17" s="10" t="s">
        <v>292</v>
      </c>
      <c r="I17" s="12" t="s">
        <v>298</v>
      </c>
      <c r="J17" s="10" t="s">
        <v>357</v>
      </c>
      <c r="K17" s="10">
        <f t="shared" si="1"/>
        <v>10</v>
      </c>
      <c r="L17" s="10" t="s">
        <v>358</v>
      </c>
      <c r="M17" s="10" t="s">
        <v>359</v>
      </c>
      <c r="N17" s="10" t="s">
        <v>360</v>
      </c>
      <c r="O17" s="10"/>
      <c r="P17" s="10" t="s">
        <v>159</v>
      </c>
      <c r="Q17" s="5" t="s">
        <v>361</v>
      </c>
      <c r="R17" s="4" t="s">
        <v>167</v>
      </c>
      <c r="S17" s="6" t="s">
        <v>362</v>
      </c>
      <c r="T17" s="5">
        <v>146</v>
      </c>
      <c r="U17" s="5"/>
      <c r="V17" s="4" t="s">
        <v>192</v>
      </c>
      <c r="W17" s="4" t="s">
        <v>363</v>
      </c>
      <c r="X17" s="4">
        <v>1</v>
      </c>
      <c r="Y17" s="4" t="s">
        <v>346</v>
      </c>
      <c r="Z17" s="4">
        <v>34</v>
      </c>
      <c r="AA17" s="4" t="s">
        <v>347</v>
      </c>
      <c r="AB17" s="4">
        <v>16</v>
      </c>
      <c r="AC17" s="4" t="s">
        <v>231</v>
      </c>
      <c r="AD17" s="4">
        <v>61120</v>
      </c>
      <c r="AE17" s="10"/>
      <c r="AF17" s="10"/>
      <c r="AG17" s="10"/>
      <c r="AH17" s="23"/>
      <c r="AI17" s="22" t="s">
        <v>293</v>
      </c>
      <c r="AJ17" s="10"/>
      <c r="AK17" s="5"/>
      <c r="AL17" s="5"/>
      <c r="AM17" s="5"/>
      <c r="AN17" s="5"/>
      <c r="AO17" s="4">
        <v>0</v>
      </c>
      <c r="AP17" s="4">
        <v>0</v>
      </c>
      <c r="AQ17" s="4">
        <v>0</v>
      </c>
      <c r="AR17" s="4">
        <v>0</v>
      </c>
      <c r="AS17" s="4" t="s">
        <v>294</v>
      </c>
      <c r="AT17" s="5"/>
      <c r="AU17" s="4" t="s">
        <v>295</v>
      </c>
      <c r="AV17" s="5"/>
      <c r="AW17" s="5"/>
      <c r="AX17" s="9">
        <v>45218</v>
      </c>
      <c r="AY17" s="9">
        <f t="shared" si="0"/>
        <v>45218</v>
      </c>
      <c r="AZ17" s="5"/>
      <c r="BA17" s="5"/>
      <c r="BB17" s="5" t="s">
        <v>296</v>
      </c>
      <c r="BC17" s="4" t="s">
        <v>296</v>
      </c>
      <c r="BD17" s="4"/>
      <c r="BE17" s="4"/>
      <c r="BF17" s="4"/>
      <c r="BG17" s="4"/>
      <c r="BH17" s="4"/>
      <c r="BI17" s="4"/>
      <c r="BJ17" s="4"/>
      <c r="BK17" s="4"/>
      <c r="BL17" s="4" t="s">
        <v>293</v>
      </c>
      <c r="BM17" s="7">
        <v>45296</v>
      </c>
      <c r="BN17" s="7">
        <v>45291</v>
      </c>
      <c r="BO17" s="4" t="s">
        <v>297</v>
      </c>
    </row>
    <row r="18" spans="1:67" ht="43.2" x14ac:dyDescent="0.3">
      <c r="A18" s="10">
        <v>2023</v>
      </c>
      <c r="B18" s="11">
        <v>45200</v>
      </c>
      <c r="C18" s="11">
        <v>45291</v>
      </c>
      <c r="D18" s="10" t="s">
        <v>150</v>
      </c>
      <c r="E18" s="10" t="s">
        <v>156</v>
      </c>
      <c r="F18" s="10" t="s">
        <v>157</v>
      </c>
      <c r="G18" s="10" t="s">
        <v>364</v>
      </c>
      <c r="H18" s="10" t="s">
        <v>292</v>
      </c>
      <c r="I18" s="12" t="s">
        <v>298</v>
      </c>
      <c r="J18" s="10" t="s">
        <v>300</v>
      </c>
      <c r="K18" s="10">
        <f t="shared" si="1"/>
        <v>11</v>
      </c>
      <c r="L18" s="3"/>
      <c r="M18" s="3"/>
      <c r="N18" s="3"/>
      <c r="O18" s="4" t="s">
        <v>301</v>
      </c>
      <c r="P18" s="10"/>
      <c r="Q18" s="4" t="s">
        <v>302</v>
      </c>
      <c r="R18" s="4" t="s">
        <v>167</v>
      </c>
      <c r="S18" s="4" t="s">
        <v>303</v>
      </c>
      <c r="T18" s="4">
        <v>14</v>
      </c>
      <c r="U18" s="4"/>
      <c r="V18" s="4" t="s">
        <v>192</v>
      </c>
      <c r="W18" s="4" t="s">
        <v>304</v>
      </c>
      <c r="X18" s="4">
        <v>1</v>
      </c>
      <c r="Y18" s="4" t="s">
        <v>305</v>
      </c>
      <c r="Z18" s="4">
        <v>53</v>
      </c>
      <c r="AA18" s="4" t="s">
        <v>305</v>
      </c>
      <c r="AB18" s="4">
        <v>9</v>
      </c>
      <c r="AC18" s="4" t="s">
        <v>255</v>
      </c>
      <c r="AD18" s="8" t="s">
        <v>306</v>
      </c>
      <c r="AE18" s="4"/>
      <c r="AF18" s="4"/>
      <c r="AG18" s="4"/>
      <c r="AH18" s="4"/>
      <c r="AI18" s="22" t="s">
        <v>293</v>
      </c>
      <c r="AJ18" s="4"/>
      <c r="AK18" s="4"/>
      <c r="AL18" s="4"/>
      <c r="AM18" s="4"/>
      <c r="AN18" s="4"/>
      <c r="AO18" s="4">
        <v>0</v>
      </c>
      <c r="AP18" s="4">
        <v>0</v>
      </c>
      <c r="AQ18" s="4">
        <v>0</v>
      </c>
      <c r="AR18" s="4">
        <v>0</v>
      </c>
      <c r="AS18" s="4" t="s">
        <v>294</v>
      </c>
      <c r="AT18" s="4"/>
      <c r="AU18" s="4" t="s">
        <v>295</v>
      </c>
      <c r="AV18" s="4"/>
      <c r="AW18" s="4"/>
      <c r="AX18" s="7">
        <v>45218</v>
      </c>
      <c r="AY18" s="9">
        <f t="shared" si="0"/>
        <v>45218</v>
      </c>
      <c r="AZ18" s="4"/>
      <c r="BA18" s="4"/>
      <c r="BB18" s="5" t="s">
        <v>296</v>
      </c>
      <c r="BC18" s="4" t="s">
        <v>296</v>
      </c>
      <c r="BD18" s="4"/>
      <c r="BE18" s="4"/>
      <c r="BF18" s="4"/>
      <c r="BG18" s="4"/>
      <c r="BH18" s="4"/>
      <c r="BI18" s="4"/>
      <c r="BJ18" s="4"/>
      <c r="BK18" s="4"/>
      <c r="BL18" s="4" t="s">
        <v>293</v>
      </c>
      <c r="BM18" s="7">
        <v>45296</v>
      </c>
      <c r="BN18" s="7">
        <v>45291</v>
      </c>
      <c r="BO18" s="4" t="s">
        <v>297</v>
      </c>
    </row>
    <row r="19" spans="1:67" ht="43.2" x14ac:dyDescent="0.3">
      <c r="A19" s="10">
        <v>2023</v>
      </c>
      <c r="B19" s="11">
        <v>45200</v>
      </c>
      <c r="C19" s="11">
        <v>45291</v>
      </c>
      <c r="D19" s="10" t="s">
        <v>150</v>
      </c>
      <c r="E19" s="10" t="s">
        <v>154</v>
      </c>
      <c r="F19" s="10" t="s">
        <v>157</v>
      </c>
      <c r="G19" s="10" t="s">
        <v>365</v>
      </c>
      <c r="H19" s="10" t="s">
        <v>292</v>
      </c>
      <c r="I19" s="12" t="s">
        <v>298</v>
      </c>
      <c r="J19" s="10" t="s">
        <v>366</v>
      </c>
      <c r="K19" s="10">
        <f t="shared" si="1"/>
        <v>12</v>
      </c>
      <c r="L19" s="3" t="s">
        <v>367</v>
      </c>
      <c r="M19" s="3" t="s">
        <v>368</v>
      </c>
      <c r="N19" s="3" t="s">
        <v>369</v>
      </c>
      <c r="O19" s="10"/>
      <c r="P19" s="10" t="s">
        <v>160</v>
      </c>
      <c r="Q19" s="4" t="s">
        <v>370</v>
      </c>
      <c r="R19" s="4" t="s">
        <v>167</v>
      </c>
      <c r="S19" s="4" t="s">
        <v>371</v>
      </c>
      <c r="T19" s="4">
        <v>65</v>
      </c>
      <c r="U19" s="4"/>
      <c r="V19" s="4" t="s">
        <v>192</v>
      </c>
      <c r="W19" s="4" t="s">
        <v>372</v>
      </c>
      <c r="X19" s="4">
        <v>1</v>
      </c>
      <c r="Y19" s="4" t="s">
        <v>313</v>
      </c>
      <c r="Z19" s="4">
        <v>53</v>
      </c>
      <c r="AA19" s="4" t="s">
        <v>313</v>
      </c>
      <c r="AB19" s="4">
        <v>16</v>
      </c>
      <c r="AC19" s="4" t="s">
        <v>231</v>
      </c>
      <c r="AD19" s="4">
        <v>58070</v>
      </c>
      <c r="AE19" s="4"/>
      <c r="AF19" s="4"/>
      <c r="AG19" s="4"/>
      <c r="AH19" s="4"/>
      <c r="AI19" s="22" t="s">
        <v>293</v>
      </c>
      <c r="AJ19" s="4"/>
      <c r="AK19" s="4"/>
      <c r="AL19" s="7"/>
      <c r="AM19" s="7"/>
      <c r="AN19" s="7"/>
      <c r="AO19" s="4">
        <v>0</v>
      </c>
      <c r="AP19" s="4">
        <v>0</v>
      </c>
      <c r="AQ19" s="4">
        <v>0</v>
      </c>
      <c r="AR19" s="4">
        <v>0</v>
      </c>
      <c r="AS19" s="4" t="s">
        <v>294</v>
      </c>
      <c r="AT19" s="4"/>
      <c r="AU19" s="4" t="s">
        <v>295</v>
      </c>
      <c r="AV19" s="4"/>
      <c r="AW19" s="4"/>
      <c r="AX19" s="7">
        <v>45218</v>
      </c>
      <c r="AY19" s="9">
        <f t="shared" si="0"/>
        <v>45218</v>
      </c>
      <c r="AZ19" s="4"/>
      <c r="BA19" s="4"/>
      <c r="BB19" s="5" t="s">
        <v>296</v>
      </c>
      <c r="BC19" s="4" t="s">
        <v>296</v>
      </c>
      <c r="BD19" s="4"/>
      <c r="BE19" s="4"/>
      <c r="BF19" s="4"/>
      <c r="BG19" s="4"/>
      <c r="BH19" s="4"/>
      <c r="BI19" s="4"/>
      <c r="BJ19" s="4"/>
      <c r="BK19" s="4"/>
      <c r="BL19" s="4" t="s">
        <v>293</v>
      </c>
      <c r="BM19" s="7">
        <v>45296</v>
      </c>
      <c r="BN19" s="7">
        <v>45291</v>
      </c>
      <c r="BO19" s="4" t="s">
        <v>297</v>
      </c>
    </row>
    <row r="20" spans="1:67" ht="43.2" x14ac:dyDescent="0.3">
      <c r="A20" s="10">
        <v>2023</v>
      </c>
      <c r="B20" s="11">
        <v>45200</v>
      </c>
      <c r="C20" s="11">
        <v>45291</v>
      </c>
      <c r="D20" s="10" t="s">
        <v>150</v>
      </c>
      <c r="E20" s="10" t="s">
        <v>156</v>
      </c>
      <c r="F20" s="10" t="s">
        <v>157</v>
      </c>
      <c r="G20" s="10" t="s">
        <v>373</v>
      </c>
      <c r="H20" s="10" t="s">
        <v>292</v>
      </c>
      <c r="I20" s="12" t="s">
        <v>298</v>
      </c>
      <c r="J20" s="10" t="s">
        <v>374</v>
      </c>
      <c r="K20" s="10">
        <f t="shared" si="1"/>
        <v>13</v>
      </c>
      <c r="L20" s="10"/>
      <c r="M20" s="10"/>
      <c r="N20" s="10"/>
      <c r="O20" s="4" t="s">
        <v>376</v>
      </c>
      <c r="P20" s="10"/>
      <c r="Q20" s="4" t="s">
        <v>375</v>
      </c>
      <c r="R20" s="4" t="s">
        <v>167</v>
      </c>
      <c r="S20" s="4" t="s">
        <v>377</v>
      </c>
      <c r="T20" s="4">
        <v>17</v>
      </c>
      <c r="U20" s="4"/>
      <c r="V20" s="4" t="s">
        <v>192</v>
      </c>
      <c r="W20" s="4" t="s">
        <v>378</v>
      </c>
      <c r="X20" s="4">
        <v>1</v>
      </c>
      <c r="Y20" s="4" t="s">
        <v>379</v>
      </c>
      <c r="Z20" s="4" t="s">
        <v>380</v>
      </c>
      <c r="AA20" s="4" t="s">
        <v>379</v>
      </c>
      <c r="AB20" s="4">
        <v>9</v>
      </c>
      <c r="AC20" s="4" t="s">
        <v>255</v>
      </c>
      <c r="AD20" s="8" t="s">
        <v>381</v>
      </c>
      <c r="AE20" s="4"/>
      <c r="AF20" s="4"/>
      <c r="AG20" s="4"/>
      <c r="AH20" s="4"/>
      <c r="AI20" s="22" t="s">
        <v>293</v>
      </c>
      <c r="AJ20" s="4"/>
      <c r="AK20" s="4"/>
      <c r="AL20" s="4"/>
      <c r="AM20" s="4"/>
      <c r="AN20" s="4"/>
      <c r="AO20" s="4">
        <v>0</v>
      </c>
      <c r="AP20" s="4">
        <v>0</v>
      </c>
      <c r="AQ20" s="4">
        <v>0</v>
      </c>
      <c r="AR20" s="4">
        <v>0</v>
      </c>
      <c r="AS20" s="4" t="s">
        <v>294</v>
      </c>
      <c r="AT20" s="4"/>
      <c r="AU20" s="4" t="s">
        <v>295</v>
      </c>
      <c r="AV20" s="4"/>
      <c r="AW20" s="4"/>
      <c r="AX20" s="9">
        <v>45223</v>
      </c>
      <c r="AY20" s="9">
        <f>+AX20</f>
        <v>45223</v>
      </c>
      <c r="AZ20" s="4"/>
      <c r="BA20" s="4"/>
      <c r="BB20" s="4" t="s">
        <v>296</v>
      </c>
      <c r="BC20" s="4" t="s">
        <v>296</v>
      </c>
      <c r="BD20" s="4"/>
      <c r="BE20" s="4"/>
      <c r="BF20" s="4"/>
      <c r="BG20" s="4"/>
      <c r="BH20" s="4"/>
      <c r="BI20" s="4"/>
      <c r="BJ20" s="4"/>
      <c r="BK20" s="4"/>
      <c r="BL20" s="4" t="s">
        <v>293</v>
      </c>
      <c r="BM20" s="7">
        <v>45296</v>
      </c>
      <c r="BN20" s="7">
        <v>45291</v>
      </c>
      <c r="BO20" s="4" t="s">
        <v>297</v>
      </c>
    </row>
    <row r="21" spans="1:67" ht="43.2" x14ac:dyDescent="0.3">
      <c r="A21" s="10">
        <v>2023</v>
      </c>
      <c r="B21" s="11">
        <v>45200</v>
      </c>
      <c r="C21" s="11">
        <v>45291</v>
      </c>
      <c r="D21" s="10" t="s">
        <v>150</v>
      </c>
      <c r="E21" s="10" t="s">
        <v>156</v>
      </c>
      <c r="F21" s="10" t="s">
        <v>157</v>
      </c>
      <c r="G21" s="10" t="s">
        <v>382</v>
      </c>
      <c r="H21" s="10" t="s">
        <v>292</v>
      </c>
      <c r="I21" s="12" t="s">
        <v>298</v>
      </c>
      <c r="J21" s="10" t="s">
        <v>383</v>
      </c>
      <c r="K21" s="10">
        <f t="shared" si="1"/>
        <v>14</v>
      </c>
      <c r="L21" s="3" t="s">
        <v>384</v>
      </c>
      <c r="M21" s="3" t="s">
        <v>385</v>
      </c>
      <c r="N21" s="3" t="s">
        <v>386</v>
      </c>
      <c r="O21" s="10"/>
      <c r="P21" s="10" t="s">
        <v>160</v>
      </c>
      <c r="Q21" s="5" t="s">
        <v>403</v>
      </c>
      <c r="R21" s="4" t="s">
        <v>167</v>
      </c>
      <c r="S21" s="6" t="s">
        <v>387</v>
      </c>
      <c r="T21" s="5">
        <v>136</v>
      </c>
      <c r="U21" s="5"/>
      <c r="V21" s="4" t="s">
        <v>192</v>
      </c>
      <c r="W21" s="4" t="s">
        <v>388</v>
      </c>
      <c r="X21" s="4">
        <v>1</v>
      </c>
      <c r="Y21" s="4" t="s">
        <v>313</v>
      </c>
      <c r="Z21" s="4">
        <v>53</v>
      </c>
      <c r="AA21" s="4" t="s">
        <v>313</v>
      </c>
      <c r="AB21" s="4">
        <v>16</v>
      </c>
      <c r="AC21" s="4" t="s">
        <v>231</v>
      </c>
      <c r="AD21" s="4">
        <v>58217</v>
      </c>
      <c r="AE21" s="4"/>
      <c r="AF21" s="4"/>
      <c r="AG21" s="4"/>
      <c r="AH21" s="4"/>
      <c r="AI21" s="22" t="s">
        <v>293</v>
      </c>
      <c r="AJ21" s="4"/>
      <c r="AK21" s="4"/>
      <c r="AL21" s="4"/>
      <c r="AM21" s="4"/>
      <c r="AN21" s="4"/>
      <c r="AO21" s="4">
        <v>0</v>
      </c>
      <c r="AP21" s="4">
        <v>0</v>
      </c>
      <c r="AQ21" s="4">
        <v>0</v>
      </c>
      <c r="AR21" s="4">
        <v>0</v>
      </c>
      <c r="AS21" s="4" t="s">
        <v>294</v>
      </c>
      <c r="AT21" s="4"/>
      <c r="AU21" s="4" t="s">
        <v>295</v>
      </c>
      <c r="AV21" s="4"/>
      <c r="AW21" s="4"/>
      <c r="AX21" s="7">
        <v>45224</v>
      </c>
      <c r="AY21" s="9">
        <f t="shared" si="0"/>
        <v>45224</v>
      </c>
      <c r="AZ21" s="4"/>
      <c r="BA21" s="4"/>
      <c r="BB21" s="4" t="s">
        <v>296</v>
      </c>
      <c r="BC21" s="4" t="s">
        <v>296</v>
      </c>
      <c r="BD21" s="4"/>
      <c r="BE21" s="4"/>
      <c r="BF21" s="4"/>
      <c r="BG21" s="4"/>
      <c r="BH21" s="4"/>
      <c r="BI21" s="4"/>
      <c r="BJ21" s="4"/>
      <c r="BK21" s="4"/>
      <c r="BL21" s="4" t="s">
        <v>293</v>
      </c>
      <c r="BM21" s="7">
        <v>45296</v>
      </c>
      <c r="BN21" s="7">
        <v>45291</v>
      </c>
      <c r="BO21" s="4" t="s">
        <v>297</v>
      </c>
    </row>
    <row r="22" spans="1:67" ht="43.2" x14ac:dyDescent="0.3">
      <c r="A22" s="10">
        <v>2023</v>
      </c>
      <c r="B22" s="11">
        <v>45200</v>
      </c>
      <c r="C22" s="11">
        <v>45291</v>
      </c>
      <c r="D22" s="10" t="s">
        <v>150</v>
      </c>
      <c r="E22" s="10" t="s">
        <v>156</v>
      </c>
      <c r="F22" s="10" t="s">
        <v>157</v>
      </c>
      <c r="G22" s="10" t="s">
        <v>389</v>
      </c>
      <c r="H22" s="10" t="s">
        <v>292</v>
      </c>
      <c r="I22" s="12" t="s">
        <v>298</v>
      </c>
      <c r="J22" s="10" t="s">
        <v>390</v>
      </c>
      <c r="K22" s="10">
        <f t="shared" si="1"/>
        <v>15</v>
      </c>
      <c r="L22" s="10" t="s">
        <v>391</v>
      </c>
      <c r="M22" s="10" t="s">
        <v>392</v>
      </c>
      <c r="N22" s="10" t="s">
        <v>393</v>
      </c>
      <c r="O22" s="4"/>
      <c r="P22" s="10" t="s">
        <v>159</v>
      </c>
      <c r="Q22" s="4" t="s">
        <v>394</v>
      </c>
      <c r="R22" s="4" t="s">
        <v>167</v>
      </c>
      <c r="S22" s="4" t="s">
        <v>395</v>
      </c>
      <c r="T22" s="4">
        <v>99</v>
      </c>
      <c r="U22" s="4"/>
      <c r="V22" s="4" t="s">
        <v>192</v>
      </c>
      <c r="W22" s="4" t="s">
        <v>396</v>
      </c>
      <c r="X22" s="4">
        <v>1</v>
      </c>
      <c r="Y22" s="4" t="s">
        <v>313</v>
      </c>
      <c r="Z22" s="4">
        <v>53</v>
      </c>
      <c r="AA22" s="4" t="s">
        <v>313</v>
      </c>
      <c r="AB22" s="4">
        <v>16</v>
      </c>
      <c r="AC22" s="4" t="s">
        <v>231</v>
      </c>
      <c r="AD22" s="4">
        <v>58290</v>
      </c>
      <c r="AE22" s="4"/>
      <c r="AF22" s="4"/>
      <c r="AG22" s="4"/>
      <c r="AH22" s="4"/>
      <c r="AI22" s="22" t="s">
        <v>293</v>
      </c>
      <c r="AJ22" s="4"/>
      <c r="AK22" s="4"/>
      <c r="AL22" s="4"/>
      <c r="AM22" s="4"/>
      <c r="AN22" s="4"/>
      <c r="AO22" s="4">
        <v>0</v>
      </c>
      <c r="AP22" s="4">
        <v>0</v>
      </c>
      <c r="AQ22" s="4">
        <v>0</v>
      </c>
      <c r="AR22" s="4">
        <v>0</v>
      </c>
      <c r="AS22" s="4" t="s">
        <v>294</v>
      </c>
      <c r="AT22" s="4"/>
      <c r="AU22" s="4" t="s">
        <v>295</v>
      </c>
      <c r="AV22" s="4"/>
      <c r="AW22" s="4"/>
      <c r="AX22" s="7">
        <v>45226</v>
      </c>
      <c r="AY22" s="9">
        <f t="shared" si="0"/>
        <v>45226</v>
      </c>
      <c r="AZ22" s="4"/>
      <c r="BA22" s="4"/>
      <c r="BB22" s="4" t="s">
        <v>296</v>
      </c>
      <c r="BC22" s="4" t="s">
        <v>296</v>
      </c>
      <c r="BD22" s="4"/>
      <c r="BE22" s="4"/>
      <c r="BF22" s="4"/>
      <c r="BG22" s="4"/>
      <c r="BH22" s="4"/>
      <c r="BI22" s="4"/>
      <c r="BJ22" s="4"/>
      <c r="BK22" s="4"/>
      <c r="BL22" s="4" t="s">
        <v>293</v>
      </c>
      <c r="BM22" s="7">
        <v>45296</v>
      </c>
      <c r="BN22" s="7">
        <v>45291</v>
      </c>
      <c r="BO22" s="4" t="s">
        <v>297</v>
      </c>
    </row>
    <row r="23" spans="1:67" ht="43.2" x14ac:dyDescent="0.3">
      <c r="A23" s="10">
        <v>2023</v>
      </c>
      <c r="B23" s="11">
        <v>45200</v>
      </c>
      <c r="C23" s="11">
        <v>45291</v>
      </c>
      <c r="D23" s="10" t="s">
        <v>150</v>
      </c>
      <c r="E23" s="10" t="s">
        <v>156</v>
      </c>
      <c r="F23" s="10" t="s">
        <v>157</v>
      </c>
      <c r="G23" s="10" t="s">
        <v>397</v>
      </c>
      <c r="H23" s="10" t="s">
        <v>292</v>
      </c>
      <c r="I23" s="12" t="s">
        <v>298</v>
      </c>
      <c r="J23" s="10" t="s">
        <v>325</v>
      </c>
      <c r="K23" s="10">
        <f t="shared" si="1"/>
        <v>16</v>
      </c>
      <c r="L23" s="3"/>
      <c r="M23" s="3"/>
      <c r="N23" s="3"/>
      <c r="O23" s="4" t="s">
        <v>326</v>
      </c>
      <c r="P23" s="10"/>
      <c r="Q23" s="5" t="s">
        <v>327</v>
      </c>
      <c r="R23" s="4" t="s">
        <v>167</v>
      </c>
      <c r="S23" s="6" t="s">
        <v>328</v>
      </c>
      <c r="T23" s="5"/>
      <c r="U23" s="5"/>
      <c r="V23" s="4" t="s">
        <v>201</v>
      </c>
      <c r="W23" s="4" t="s">
        <v>329</v>
      </c>
      <c r="X23" s="4">
        <v>1</v>
      </c>
      <c r="Y23" s="4" t="s">
        <v>330</v>
      </c>
      <c r="Z23" s="4">
        <v>53</v>
      </c>
      <c r="AA23" s="4" t="s">
        <v>313</v>
      </c>
      <c r="AB23" s="4">
        <v>16</v>
      </c>
      <c r="AC23" s="4" t="s">
        <v>231</v>
      </c>
      <c r="AD23" s="4">
        <v>38110</v>
      </c>
      <c r="AE23" s="10"/>
      <c r="AF23" s="10"/>
      <c r="AG23" s="10"/>
      <c r="AH23" s="23"/>
      <c r="AI23" s="22" t="s">
        <v>293</v>
      </c>
      <c r="AJ23" s="10"/>
      <c r="AK23" s="5"/>
      <c r="AL23" s="5"/>
      <c r="AM23" s="5"/>
      <c r="AN23" s="5"/>
      <c r="AO23" s="4">
        <v>0</v>
      </c>
      <c r="AP23" s="4">
        <v>0</v>
      </c>
      <c r="AQ23" s="4">
        <v>0</v>
      </c>
      <c r="AR23" s="4">
        <v>0</v>
      </c>
      <c r="AS23" s="4" t="s">
        <v>294</v>
      </c>
      <c r="AT23" s="5"/>
      <c r="AU23" s="4" t="s">
        <v>295</v>
      </c>
      <c r="AV23" s="5"/>
      <c r="AW23" s="5"/>
      <c r="AX23" s="7">
        <v>45226</v>
      </c>
      <c r="AY23" s="9">
        <f t="shared" si="0"/>
        <v>45226</v>
      </c>
      <c r="AZ23" s="4"/>
      <c r="BA23" s="4"/>
      <c r="BB23" s="4" t="s">
        <v>296</v>
      </c>
      <c r="BC23" s="4" t="s">
        <v>296</v>
      </c>
      <c r="BD23" s="4"/>
      <c r="BE23" s="4"/>
      <c r="BF23" s="4"/>
      <c r="BG23" s="4"/>
      <c r="BH23" s="4"/>
      <c r="BI23" s="4"/>
      <c r="BJ23" s="4"/>
      <c r="BK23" s="4"/>
      <c r="BL23" s="4" t="s">
        <v>293</v>
      </c>
      <c r="BM23" s="7">
        <v>45296</v>
      </c>
      <c r="BN23" s="7">
        <v>45291</v>
      </c>
      <c r="BO23" s="4" t="s">
        <v>297</v>
      </c>
    </row>
    <row r="24" spans="1:67" ht="43.2" x14ac:dyDescent="0.3">
      <c r="A24" s="10">
        <v>2023</v>
      </c>
      <c r="B24" s="11">
        <v>45200</v>
      </c>
      <c r="C24" s="11">
        <v>45291</v>
      </c>
      <c r="D24" s="10" t="s">
        <v>150</v>
      </c>
      <c r="E24" s="10" t="s">
        <v>154</v>
      </c>
      <c r="F24" s="10" t="s">
        <v>157</v>
      </c>
      <c r="G24" s="10" t="s">
        <v>398</v>
      </c>
      <c r="H24" s="10" t="s">
        <v>292</v>
      </c>
      <c r="I24" s="12" t="s">
        <v>298</v>
      </c>
      <c r="J24" s="10" t="s">
        <v>399</v>
      </c>
      <c r="K24" s="10">
        <f t="shared" si="1"/>
        <v>17</v>
      </c>
      <c r="L24" s="3" t="s">
        <v>318</v>
      </c>
      <c r="M24" s="3" t="s">
        <v>319</v>
      </c>
      <c r="N24" s="3" t="s">
        <v>320</v>
      </c>
      <c r="O24" s="10"/>
      <c r="P24" s="10" t="s">
        <v>160</v>
      </c>
      <c r="Q24" s="5" t="s">
        <v>321</v>
      </c>
      <c r="R24" s="4" t="s">
        <v>167</v>
      </c>
      <c r="S24" s="6" t="s">
        <v>322</v>
      </c>
      <c r="T24" s="5">
        <v>91</v>
      </c>
      <c r="U24" s="5"/>
      <c r="V24" s="4" t="s">
        <v>192</v>
      </c>
      <c r="W24" s="4" t="s">
        <v>323</v>
      </c>
      <c r="X24" s="4">
        <v>1</v>
      </c>
      <c r="Y24" s="4" t="s">
        <v>313</v>
      </c>
      <c r="Z24" s="4">
        <v>53</v>
      </c>
      <c r="AA24" s="4" t="s">
        <v>313</v>
      </c>
      <c r="AB24" s="4">
        <v>16</v>
      </c>
      <c r="AC24" s="4" t="s">
        <v>231</v>
      </c>
      <c r="AD24" s="4">
        <v>58244</v>
      </c>
      <c r="AE24" s="4"/>
      <c r="AF24" s="4"/>
      <c r="AG24" s="4"/>
      <c r="AH24" s="4"/>
      <c r="AI24" s="22" t="s">
        <v>293</v>
      </c>
      <c r="AJ24" s="4"/>
      <c r="AK24" s="4"/>
      <c r="AL24" s="4"/>
      <c r="AM24" s="4"/>
      <c r="AN24" s="4"/>
      <c r="AO24" s="4">
        <v>0</v>
      </c>
      <c r="AP24" s="4">
        <v>0</v>
      </c>
      <c r="AQ24" s="4">
        <v>0</v>
      </c>
      <c r="AR24" s="4">
        <v>0</v>
      </c>
      <c r="AS24" s="4" t="s">
        <v>294</v>
      </c>
      <c r="AT24" s="4"/>
      <c r="AU24" s="4" t="s">
        <v>295</v>
      </c>
      <c r="AV24" s="4"/>
      <c r="AW24" s="4"/>
      <c r="AX24" s="7">
        <v>45226</v>
      </c>
      <c r="AY24" s="9">
        <f t="shared" si="0"/>
        <v>45226</v>
      </c>
      <c r="AZ24" s="4"/>
      <c r="BA24" s="4"/>
      <c r="BB24" s="4" t="s">
        <v>296</v>
      </c>
      <c r="BC24" s="4" t="s">
        <v>296</v>
      </c>
      <c r="BD24" s="4"/>
      <c r="BE24" s="4"/>
      <c r="BF24" s="4"/>
      <c r="BG24" s="4"/>
      <c r="BH24" s="4"/>
      <c r="BI24" s="4"/>
      <c r="BJ24" s="4"/>
      <c r="BK24" s="4"/>
      <c r="BL24" s="4" t="s">
        <v>293</v>
      </c>
      <c r="BM24" s="7">
        <v>45296</v>
      </c>
      <c r="BN24" s="7">
        <v>45291</v>
      </c>
      <c r="BO24" s="4" t="s">
        <v>297</v>
      </c>
    </row>
    <row r="25" spans="1:67" ht="43.2" x14ac:dyDescent="0.3">
      <c r="A25" s="10">
        <v>2023</v>
      </c>
      <c r="B25" s="11">
        <v>45200</v>
      </c>
      <c r="C25" s="11">
        <v>45291</v>
      </c>
      <c r="D25" s="10" t="s">
        <v>150</v>
      </c>
      <c r="E25" s="10" t="s">
        <v>156</v>
      </c>
      <c r="F25" s="10" t="s">
        <v>157</v>
      </c>
      <c r="G25" s="10" t="s">
        <v>401</v>
      </c>
      <c r="H25" s="10" t="s">
        <v>292</v>
      </c>
      <c r="I25" s="12" t="s">
        <v>298</v>
      </c>
      <c r="J25" s="10" t="s">
        <v>402</v>
      </c>
      <c r="K25" s="10">
        <f t="shared" si="1"/>
        <v>18</v>
      </c>
      <c r="L25" s="3" t="s">
        <v>384</v>
      </c>
      <c r="M25" s="3" t="s">
        <v>385</v>
      </c>
      <c r="N25" s="3" t="s">
        <v>386</v>
      </c>
      <c r="O25" s="10"/>
      <c r="P25" s="10" t="s">
        <v>160</v>
      </c>
      <c r="Q25" s="5" t="s">
        <v>403</v>
      </c>
      <c r="R25" s="4" t="s">
        <v>167</v>
      </c>
      <c r="S25" s="6" t="s">
        <v>387</v>
      </c>
      <c r="T25" s="5">
        <v>136</v>
      </c>
      <c r="U25" s="5"/>
      <c r="V25" s="4" t="s">
        <v>192</v>
      </c>
      <c r="W25" s="4" t="s">
        <v>388</v>
      </c>
      <c r="X25" s="4">
        <v>1</v>
      </c>
      <c r="Y25" s="4" t="s">
        <v>313</v>
      </c>
      <c r="Z25" s="4">
        <v>53</v>
      </c>
      <c r="AA25" s="4" t="s">
        <v>313</v>
      </c>
      <c r="AB25" s="4">
        <v>16</v>
      </c>
      <c r="AC25" s="4" t="s">
        <v>231</v>
      </c>
      <c r="AD25" s="4">
        <v>58217</v>
      </c>
      <c r="AE25" s="10"/>
      <c r="AF25" s="10"/>
      <c r="AG25" s="10"/>
      <c r="AH25" s="23"/>
      <c r="AI25" s="22" t="s">
        <v>293</v>
      </c>
      <c r="AJ25" s="10"/>
      <c r="AK25" s="5"/>
      <c r="AL25" s="5"/>
      <c r="AM25" s="5"/>
      <c r="AN25" s="5"/>
      <c r="AO25" s="4">
        <v>0</v>
      </c>
      <c r="AP25" s="4">
        <v>0</v>
      </c>
      <c r="AQ25" s="4">
        <v>0</v>
      </c>
      <c r="AR25" s="4">
        <v>0</v>
      </c>
      <c r="AS25" s="4" t="s">
        <v>294</v>
      </c>
      <c r="AT25" s="4"/>
      <c r="AU25" s="4" t="s">
        <v>295</v>
      </c>
      <c r="AV25" s="4"/>
      <c r="AW25" s="4"/>
      <c r="AX25" s="9">
        <v>45229</v>
      </c>
      <c r="AY25" s="9">
        <f t="shared" si="0"/>
        <v>45229</v>
      </c>
      <c r="AZ25" s="5"/>
      <c r="BA25" s="5"/>
      <c r="BB25" s="4" t="s">
        <v>296</v>
      </c>
      <c r="BC25" s="4" t="s">
        <v>296</v>
      </c>
      <c r="BD25" s="4"/>
      <c r="BE25" s="4"/>
      <c r="BF25" s="4"/>
      <c r="BG25" s="4"/>
      <c r="BH25" s="4"/>
      <c r="BI25" s="4"/>
      <c r="BJ25" s="4"/>
      <c r="BK25" s="4"/>
      <c r="BL25" s="4" t="s">
        <v>293</v>
      </c>
      <c r="BM25" s="7">
        <v>45296</v>
      </c>
      <c r="BN25" s="7">
        <v>45291</v>
      </c>
      <c r="BO25" s="4" t="s">
        <v>297</v>
      </c>
    </row>
    <row r="26" spans="1:67" ht="43.2" x14ac:dyDescent="0.3">
      <c r="A26" s="10">
        <v>2023</v>
      </c>
      <c r="B26" s="11">
        <v>45200</v>
      </c>
      <c r="C26" s="11">
        <v>45291</v>
      </c>
      <c r="D26" s="10" t="s">
        <v>150</v>
      </c>
      <c r="E26" s="10" t="s">
        <v>154</v>
      </c>
      <c r="F26" s="10" t="s">
        <v>157</v>
      </c>
      <c r="G26" s="10" t="s">
        <v>404</v>
      </c>
      <c r="H26" s="10" t="s">
        <v>292</v>
      </c>
      <c r="I26" s="12" t="s">
        <v>298</v>
      </c>
      <c r="J26" s="10" t="s">
        <v>405</v>
      </c>
      <c r="K26" s="10">
        <f t="shared" si="1"/>
        <v>19</v>
      </c>
      <c r="L26" s="3"/>
      <c r="M26" s="3"/>
      <c r="N26" s="3"/>
      <c r="O26" s="10" t="s">
        <v>406</v>
      </c>
      <c r="P26" s="10"/>
      <c r="Q26" s="5" t="s">
        <v>407</v>
      </c>
      <c r="R26" s="4" t="s">
        <v>167</v>
      </c>
      <c r="S26" s="6" t="s">
        <v>408</v>
      </c>
      <c r="T26" s="5">
        <v>644</v>
      </c>
      <c r="U26" s="5"/>
      <c r="V26" s="4" t="s">
        <v>192</v>
      </c>
      <c r="W26" s="4" t="s">
        <v>409</v>
      </c>
      <c r="X26" s="4">
        <v>1</v>
      </c>
      <c r="Y26" s="4" t="s">
        <v>313</v>
      </c>
      <c r="Z26" s="4">
        <v>53</v>
      </c>
      <c r="AA26" s="4" t="s">
        <v>313</v>
      </c>
      <c r="AB26" s="4">
        <v>16</v>
      </c>
      <c r="AC26" s="4" t="s">
        <v>231</v>
      </c>
      <c r="AD26" s="4">
        <v>58110</v>
      </c>
      <c r="AE26" s="4"/>
      <c r="AF26" s="4"/>
      <c r="AG26" s="4"/>
      <c r="AH26" s="4"/>
      <c r="AI26" s="22" t="s">
        <v>293</v>
      </c>
      <c r="AJ26" s="4"/>
      <c r="AK26" s="4"/>
      <c r="AL26" s="4"/>
      <c r="AM26" s="4"/>
      <c r="AN26" s="4"/>
      <c r="AO26" s="4">
        <v>0</v>
      </c>
      <c r="AP26" s="4">
        <v>0</v>
      </c>
      <c r="AQ26" s="4">
        <v>0</v>
      </c>
      <c r="AR26" s="4">
        <v>0</v>
      </c>
      <c r="AS26" s="4" t="s">
        <v>294</v>
      </c>
      <c r="AT26" s="4"/>
      <c r="AU26" s="4" t="s">
        <v>295</v>
      </c>
      <c r="AV26" s="4"/>
      <c r="AW26" s="4"/>
      <c r="AX26" s="9">
        <v>45205</v>
      </c>
      <c r="AY26" s="9">
        <f t="shared" si="0"/>
        <v>45205</v>
      </c>
      <c r="AZ26" s="4"/>
      <c r="BA26" s="4"/>
      <c r="BB26" s="4" t="s">
        <v>296</v>
      </c>
      <c r="BC26" s="4" t="s">
        <v>296</v>
      </c>
      <c r="BD26" s="4"/>
      <c r="BE26" s="4"/>
      <c r="BF26" s="4"/>
      <c r="BG26" s="4"/>
      <c r="BH26" s="4"/>
      <c r="BI26" s="4"/>
      <c r="BJ26" s="4"/>
      <c r="BK26" s="4"/>
      <c r="BL26" s="4" t="s">
        <v>293</v>
      </c>
      <c r="BM26" s="7">
        <v>45296</v>
      </c>
      <c r="BN26" s="7">
        <v>45291</v>
      </c>
      <c r="BO26" s="4" t="s">
        <v>297</v>
      </c>
    </row>
    <row r="27" spans="1:67" ht="43.2" x14ac:dyDescent="0.3">
      <c r="A27" s="10">
        <v>2023</v>
      </c>
      <c r="B27" s="11">
        <v>45200</v>
      </c>
      <c r="C27" s="11">
        <v>45291</v>
      </c>
      <c r="D27" s="10" t="s">
        <v>150</v>
      </c>
      <c r="E27" s="10" t="s">
        <v>156</v>
      </c>
      <c r="F27" s="10" t="s">
        <v>157</v>
      </c>
      <c r="G27" s="10" t="s">
        <v>410</v>
      </c>
      <c r="H27" s="10" t="s">
        <v>292</v>
      </c>
      <c r="I27" s="12" t="s">
        <v>298</v>
      </c>
      <c r="J27" s="10" t="s">
        <v>411</v>
      </c>
      <c r="K27" s="10">
        <f t="shared" ref="K27:K28" si="3">+K26+1</f>
        <v>20</v>
      </c>
      <c r="L27" s="3"/>
      <c r="M27" s="3"/>
      <c r="N27" s="3"/>
      <c r="O27" s="10" t="s">
        <v>412</v>
      </c>
      <c r="P27" s="10"/>
      <c r="Q27" s="5" t="s">
        <v>413</v>
      </c>
      <c r="R27" s="4" t="s">
        <v>167</v>
      </c>
      <c r="S27" s="6" t="s">
        <v>414</v>
      </c>
      <c r="T27" s="5">
        <v>442</v>
      </c>
      <c r="U27" s="5"/>
      <c r="V27" s="4" t="s">
        <v>192</v>
      </c>
      <c r="W27" s="5" t="s">
        <v>415</v>
      </c>
      <c r="X27" s="4">
        <v>1</v>
      </c>
      <c r="Y27" s="4" t="s">
        <v>416</v>
      </c>
      <c r="Z27" s="8" t="s">
        <v>452</v>
      </c>
      <c r="AA27" s="4" t="s">
        <v>416</v>
      </c>
      <c r="AB27" s="4">
        <v>9</v>
      </c>
      <c r="AC27" s="4" t="s">
        <v>255</v>
      </c>
      <c r="AD27" s="4">
        <v>11320</v>
      </c>
      <c r="AE27" s="4"/>
      <c r="AF27" s="4"/>
      <c r="AG27" s="4"/>
      <c r="AH27" s="4"/>
      <c r="AI27" s="22" t="s">
        <v>293</v>
      </c>
      <c r="AJ27" s="4"/>
      <c r="AK27" s="4"/>
      <c r="AL27" s="4"/>
      <c r="AM27" s="4"/>
      <c r="AN27" s="4"/>
      <c r="AO27" s="4">
        <v>0</v>
      </c>
      <c r="AP27" s="4">
        <v>0</v>
      </c>
      <c r="AQ27" s="4">
        <v>0</v>
      </c>
      <c r="AR27" s="4">
        <v>0</v>
      </c>
      <c r="AS27" s="4" t="s">
        <v>294</v>
      </c>
      <c r="AT27" s="4"/>
      <c r="AU27" s="4" t="s">
        <v>295</v>
      </c>
      <c r="AV27" s="4"/>
      <c r="AW27" s="4"/>
      <c r="AX27" s="9">
        <v>45219</v>
      </c>
      <c r="AY27" s="9">
        <f t="shared" ref="AY27:AY28" si="4">+AX27</f>
        <v>45219</v>
      </c>
      <c r="AZ27" s="5"/>
      <c r="BA27" s="5"/>
      <c r="BB27" s="4" t="s">
        <v>296</v>
      </c>
      <c r="BC27" s="4" t="s">
        <v>296</v>
      </c>
      <c r="BD27" s="4"/>
      <c r="BE27" s="4"/>
      <c r="BF27" s="4"/>
      <c r="BG27" s="4"/>
      <c r="BH27" s="4"/>
      <c r="BI27" s="4"/>
      <c r="BJ27" s="4"/>
      <c r="BK27" s="4"/>
      <c r="BL27" s="4" t="s">
        <v>293</v>
      </c>
      <c r="BM27" s="7">
        <v>45296</v>
      </c>
      <c r="BN27" s="7">
        <v>45291</v>
      </c>
      <c r="BO27" s="4" t="s">
        <v>297</v>
      </c>
    </row>
    <row r="28" spans="1:67" ht="43.2" x14ac:dyDescent="0.3">
      <c r="A28" s="10">
        <v>2023</v>
      </c>
      <c r="B28" s="11">
        <v>45200</v>
      </c>
      <c r="C28" s="11">
        <v>45291</v>
      </c>
      <c r="D28" s="10" t="s">
        <v>150</v>
      </c>
      <c r="E28" s="10" t="s">
        <v>155</v>
      </c>
      <c r="F28" s="10" t="s">
        <v>157</v>
      </c>
      <c r="G28" s="10" t="s">
        <v>418</v>
      </c>
      <c r="H28" s="10" t="s">
        <v>292</v>
      </c>
      <c r="I28" s="12" t="s">
        <v>298</v>
      </c>
      <c r="J28" s="10" t="s">
        <v>417</v>
      </c>
      <c r="K28" s="10">
        <f t="shared" si="3"/>
        <v>21</v>
      </c>
      <c r="L28" s="3" t="s">
        <v>350</v>
      </c>
      <c r="M28" s="3" t="s">
        <v>351</v>
      </c>
      <c r="N28" s="3" t="s">
        <v>351</v>
      </c>
      <c r="O28" s="10"/>
      <c r="P28" s="10" t="s">
        <v>160</v>
      </c>
      <c r="Q28" s="4" t="s">
        <v>352</v>
      </c>
      <c r="R28" s="4" t="s">
        <v>167</v>
      </c>
      <c r="S28" s="4" t="s">
        <v>353</v>
      </c>
      <c r="T28" s="4" t="s">
        <v>354</v>
      </c>
      <c r="U28" s="4"/>
      <c r="V28" s="4" t="s">
        <v>192</v>
      </c>
      <c r="W28" s="4" t="s">
        <v>345</v>
      </c>
      <c r="X28" s="4">
        <v>1</v>
      </c>
      <c r="Y28" s="4" t="s">
        <v>313</v>
      </c>
      <c r="Z28" s="4">
        <v>53</v>
      </c>
      <c r="AA28" s="4" t="s">
        <v>313</v>
      </c>
      <c r="AB28" s="4">
        <v>16</v>
      </c>
      <c r="AC28" s="4" t="s">
        <v>231</v>
      </c>
      <c r="AD28" s="4">
        <v>58000</v>
      </c>
      <c r="AE28" s="4"/>
      <c r="AF28" s="4"/>
      <c r="AG28" s="4"/>
      <c r="AH28" s="4"/>
      <c r="AI28" s="22" t="s">
        <v>293</v>
      </c>
      <c r="AJ28" s="4"/>
      <c r="AK28" s="4" t="s">
        <v>355</v>
      </c>
      <c r="AL28" s="7">
        <v>44991</v>
      </c>
      <c r="AM28" s="7">
        <v>44927</v>
      </c>
      <c r="AN28" s="7">
        <v>45291</v>
      </c>
      <c r="AO28" s="4">
        <f>22600*12</f>
        <v>271200</v>
      </c>
      <c r="AP28" s="4">
        <f>+AO28</f>
        <v>271200</v>
      </c>
      <c r="AQ28" s="4">
        <v>0</v>
      </c>
      <c r="AR28" s="4">
        <v>0</v>
      </c>
      <c r="AS28" s="4" t="s">
        <v>294</v>
      </c>
      <c r="AT28" s="4"/>
      <c r="AU28" s="4" t="s">
        <v>295</v>
      </c>
      <c r="AV28" s="4"/>
      <c r="AW28" s="4"/>
      <c r="AX28" s="7">
        <v>45240</v>
      </c>
      <c r="AY28" s="9">
        <f t="shared" si="4"/>
        <v>45240</v>
      </c>
      <c r="AZ28" s="4"/>
      <c r="BA28" s="4"/>
      <c r="BB28" s="5" t="s">
        <v>296</v>
      </c>
      <c r="BC28" s="4" t="s">
        <v>296</v>
      </c>
      <c r="BD28" s="4"/>
      <c r="BE28" s="4"/>
      <c r="BF28" s="4"/>
      <c r="BG28" s="4"/>
      <c r="BH28" s="4"/>
      <c r="BI28" s="4"/>
      <c r="BJ28" s="4"/>
      <c r="BK28" s="4"/>
      <c r="BL28" s="4" t="s">
        <v>293</v>
      </c>
      <c r="BM28" s="7">
        <v>45296</v>
      </c>
      <c r="BN28" s="7">
        <v>45291</v>
      </c>
      <c r="BO28" s="4" t="s">
        <v>297</v>
      </c>
    </row>
    <row r="29" spans="1:67" ht="43.2" x14ac:dyDescent="0.3">
      <c r="A29" s="10">
        <v>2023</v>
      </c>
      <c r="B29" s="11">
        <v>45200</v>
      </c>
      <c r="C29" s="11">
        <v>45291</v>
      </c>
      <c r="D29" s="10" t="s">
        <v>150</v>
      </c>
      <c r="E29" s="10" t="s">
        <v>154</v>
      </c>
      <c r="F29" s="10" t="s">
        <v>157</v>
      </c>
      <c r="G29" s="10" t="s">
        <v>419</v>
      </c>
      <c r="H29" s="10" t="s">
        <v>292</v>
      </c>
      <c r="I29" s="12" t="s">
        <v>298</v>
      </c>
      <c r="J29" s="10" t="s">
        <v>420</v>
      </c>
      <c r="K29" s="10">
        <f t="shared" ref="K29:K32" si="5">+K28+1</f>
        <v>22</v>
      </c>
      <c r="L29" s="3" t="s">
        <v>400</v>
      </c>
      <c r="M29" s="3" t="s">
        <v>319</v>
      </c>
      <c r="N29" s="3" t="s">
        <v>320</v>
      </c>
      <c r="O29" s="10"/>
      <c r="P29" s="10" t="s">
        <v>160</v>
      </c>
      <c r="Q29" s="5" t="s">
        <v>321</v>
      </c>
      <c r="R29" s="4" t="s">
        <v>167</v>
      </c>
      <c r="S29" s="6" t="s">
        <v>322</v>
      </c>
      <c r="T29" s="5">
        <v>91</v>
      </c>
      <c r="U29" s="5"/>
      <c r="V29" s="4" t="s">
        <v>192</v>
      </c>
      <c r="W29" s="4" t="s">
        <v>323</v>
      </c>
      <c r="X29" s="4">
        <v>1</v>
      </c>
      <c r="Y29" s="4" t="s">
        <v>313</v>
      </c>
      <c r="Z29" s="4">
        <v>53</v>
      </c>
      <c r="AA29" s="4" t="s">
        <v>313</v>
      </c>
      <c r="AB29" s="4">
        <v>16</v>
      </c>
      <c r="AC29" s="4" t="s">
        <v>231</v>
      </c>
      <c r="AD29" s="4">
        <v>58244</v>
      </c>
      <c r="AE29" s="4"/>
      <c r="AF29" s="4"/>
      <c r="AG29" s="4"/>
      <c r="AH29" s="4"/>
      <c r="AI29" s="22" t="s">
        <v>293</v>
      </c>
      <c r="AJ29" s="4"/>
      <c r="AK29" s="4"/>
      <c r="AL29" s="4"/>
      <c r="AM29" s="4"/>
      <c r="AN29" s="4"/>
      <c r="AO29" s="4">
        <v>0</v>
      </c>
      <c r="AP29" s="4">
        <v>0</v>
      </c>
      <c r="AQ29" s="4">
        <v>0</v>
      </c>
      <c r="AR29" s="4">
        <v>0</v>
      </c>
      <c r="AS29" s="4" t="s">
        <v>294</v>
      </c>
      <c r="AT29" s="4"/>
      <c r="AU29" s="4" t="s">
        <v>295</v>
      </c>
      <c r="AV29" s="4"/>
      <c r="AW29" s="4"/>
      <c r="AX29" s="9">
        <v>45240</v>
      </c>
      <c r="AY29" s="9">
        <f t="shared" ref="AY29" si="6">+AX29</f>
        <v>45240</v>
      </c>
      <c r="AZ29" s="5"/>
      <c r="BA29" s="5"/>
      <c r="BB29" s="4" t="s">
        <v>296</v>
      </c>
      <c r="BC29" s="4" t="s">
        <v>296</v>
      </c>
      <c r="BD29" s="4"/>
      <c r="BE29" s="4"/>
      <c r="BF29" s="4"/>
      <c r="BG29" s="4"/>
      <c r="BH29" s="4"/>
      <c r="BI29" s="4"/>
      <c r="BJ29" s="4"/>
      <c r="BK29" s="4"/>
      <c r="BL29" s="4" t="s">
        <v>293</v>
      </c>
      <c r="BM29" s="7">
        <v>45296</v>
      </c>
      <c r="BN29" s="7">
        <v>45291</v>
      </c>
      <c r="BO29" s="4" t="s">
        <v>297</v>
      </c>
    </row>
    <row r="30" spans="1:67" ht="43.2" x14ac:dyDescent="0.3">
      <c r="A30" s="10">
        <v>2023</v>
      </c>
      <c r="B30" s="11">
        <v>45200</v>
      </c>
      <c r="C30" s="11">
        <v>45291</v>
      </c>
      <c r="D30" s="10" t="s">
        <v>150</v>
      </c>
      <c r="E30" s="10" t="s">
        <v>154</v>
      </c>
      <c r="F30" s="10" t="s">
        <v>157</v>
      </c>
      <c r="G30" s="10" t="s">
        <v>421</v>
      </c>
      <c r="H30" s="10" t="s">
        <v>292</v>
      </c>
      <c r="I30" s="12" t="s">
        <v>298</v>
      </c>
      <c r="J30" s="10" t="s">
        <v>422</v>
      </c>
      <c r="K30" s="10">
        <f t="shared" si="5"/>
        <v>23</v>
      </c>
      <c r="L30" s="10" t="s">
        <v>339</v>
      </c>
      <c r="M30" s="3" t="s">
        <v>340</v>
      </c>
      <c r="N30" s="3" t="s">
        <v>341</v>
      </c>
      <c r="O30" s="4"/>
      <c r="P30" s="10" t="s">
        <v>159</v>
      </c>
      <c r="Q30" s="5" t="s">
        <v>342</v>
      </c>
      <c r="R30" s="4" t="s">
        <v>167</v>
      </c>
      <c r="S30" s="6" t="s">
        <v>343</v>
      </c>
      <c r="T30" s="5" t="s">
        <v>344</v>
      </c>
      <c r="U30" s="5"/>
      <c r="V30" s="4" t="s">
        <v>192</v>
      </c>
      <c r="W30" s="4" t="s">
        <v>345</v>
      </c>
      <c r="X30" s="4">
        <v>1</v>
      </c>
      <c r="Y30" s="4" t="s">
        <v>346</v>
      </c>
      <c r="Z30" s="4">
        <v>34</v>
      </c>
      <c r="AA30" s="4" t="s">
        <v>347</v>
      </c>
      <c r="AB30" s="4">
        <v>16</v>
      </c>
      <c r="AC30" s="4" t="s">
        <v>231</v>
      </c>
      <c r="AD30" s="4">
        <v>61100</v>
      </c>
      <c r="AE30" s="4"/>
      <c r="AF30" s="4"/>
      <c r="AG30" s="4"/>
      <c r="AH30" s="4"/>
      <c r="AI30" s="22" t="s">
        <v>293</v>
      </c>
      <c r="AJ30" s="4"/>
      <c r="AK30" s="4"/>
      <c r="AL30" s="4"/>
      <c r="AM30" s="4"/>
      <c r="AN30" s="4"/>
      <c r="AO30" s="4">
        <v>0</v>
      </c>
      <c r="AP30" s="4">
        <v>0</v>
      </c>
      <c r="AQ30" s="4">
        <v>0</v>
      </c>
      <c r="AR30" s="4">
        <v>0</v>
      </c>
      <c r="AS30" s="4" t="s">
        <v>294</v>
      </c>
      <c r="AT30" s="4"/>
      <c r="AU30" s="4" t="s">
        <v>295</v>
      </c>
      <c r="AV30" s="4"/>
      <c r="AW30" s="4"/>
      <c r="AX30" s="9">
        <v>45240</v>
      </c>
      <c r="AY30" s="9">
        <f>+AX30</f>
        <v>45240</v>
      </c>
      <c r="AZ30" s="4"/>
      <c r="BA30" s="4"/>
      <c r="BB30" s="4" t="s">
        <v>296</v>
      </c>
      <c r="BC30" s="4" t="s">
        <v>296</v>
      </c>
      <c r="BD30" s="4"/>
      <c r="BE30" s="4"/>
      <c r="BF30" s="4"/>
      <c r="BG30" s="4"/>
      <c r="BH30" s="4"/>
      <c r="BI30" s="4"/>
      <c r="BJ30" s="4"/>
      <c r="BK30" s="4"/>
      <c r="BL30" s="4" t="s">
        <v>293</v>
      </c>
      <c r="BM30" s="7">
        <v>45296</v>
      </c>
      <c r="BN30" s="7">
        <v>45291</v>
      </c>
      <c r="BO30" s="4" t="s">
        <v>297</v>
      </c>
    </row>
    <row r="31" spans="1:67" ht="43.2" x14ac:dyDescent="0.3">
      <c r="A31" s="10">
        <v>2023</v>
      </c>
      <c r="B31" s="11">
        <v>45200</v>
      </c>
      <c r="C31" s="11">
        <v>45291</v>
      </c>
      <c r="D31" s="10" t="s">
        <v>150</v>
      </c>
      <c r="E31" s="10" t="s">
        <v>156</v>
      </c>
      <c r="F31" s="10" t="s">
        <v>157</v>
      </c>
      <c r="G31" s="10" t="s">
        <v>423</v>
      </c>
      <c r="H31" s="10" t="s">
        <v>292</v>
      </c>
      <c r="I31" s="12" t="s">
        <v>298</v>
      </c>
      <c r="J31" s="10" t="s">
        <v>424</v>
      </c>
      <c r="K31" s="10">
        <f t="shared" si="5"/>
        <v>24</v>
      </c>
      <c r="L31" s="10" t="s">
        <v>425</v>
      </c>
      <c r="M31" s="10" t="s">
        <v>426</v>
      </c>
      <c r="N31" s="10" t="s">
        <v>427</v>
      </c>
      <c r="O31" s="4"/>
      <c r="P31" s="10" t="s">
        <v>159</v>
      </c>
      <c r="Q31" s="5" t="s">
        <v>428</v>
      </c>
      <c r="R31" s="4" t="s">
        <v>186</v>
      </c>
      <c r="S31" s="6" t="s">
        <v>429</v>
      </c>
      <c r="T31" s="5">
        <v>85</v>
      </c>
      <c r="U31" s="5"/>
      <c r="V31" s="4" t="s">
        <v>192</v>
      </c>
      <c r="W31" s="4" t="s">
        <v>345</v>
      </c>
      <c r="X31" s="4">
        <v>1</v>
      </c>
      <c r="Y31" s="4" t="s">
        <v>346</v>
      </c>
      <c r="Z31" s="4">
        <v>34</v>
      </c>
      <c r="AA31" s="4" t="s">
        <v>347</v>
      </c>
      <c r="AB31" s="4">
        <v>16</v>
      </c>
      <c r="AC31" s="4" t="s">
        <v>231</v>
      </c>
      <c r="AD31" s="4">
        <v>61120</v>
      </c>
      <c r="AE31" s="4"/>
      <c r="AF31" s="4"/>
      <c r="AG31" s="4"/>
      <c r="AH31" s="4"/>
      <c r="AI31" s="22" t="s">
        <v>293</v>
      </c>
      <c r="AJ31" s="4"/>
      <c r="AK31" s="4"/>
      <c r="AL31" s="4"/>
      <c r="AM31" s="4"/>
      <c r="AN31" s="4"/>
      <c r="AO31" s="4">
        <v>0</v>
      </c>
      <c r="AP31" s="4">
        <v>0</v>
      </c>
      <c r="AQ31" s="4">
        <v>0</v>
      </c>
      <c r="AR31" s="4">
        <v>0</v>
      </c>
      <c r="AS31" s="4" t="s">
        <v>294</v>
      </c>
      <c r="AT31" s="4"/>
      <c r="AU31" s="4" t="s">
        <v>295</v>
      </c>
      <c r="AV31" s="4"/>
      <c r="AW31" s="4"/>
      <c r="AX31" s="7">
        <v>45240</v>
      </c>
      <c r="AY31" s="9">
        <f t="shared" ref="AY31:AY33" si="7">+AX31</f>
        <v>45240</v>
      </c>
      <c r="AZ31" s="4"/>
      <c r="BA31" s="4"/>
      <c r="BB31" s="4" t="s">
        <v>296</v>
      </c>
      <c r="BC31" s="4" t="s">
        <v>296</v>
      </c>
      <c r="BD31" s="4"/>
      <c r="BE31" s="4"/>
      <c r="BF31" s="4"/>
      <c r="BG31" s="4"/>
      <c r="BH31" s="4"/>
      <c r="BI31" s="4"/>
      <c r="BJ31" s="4"/>
      <c r="BK31" s="4"/>
      <c r="BL31" s="4" t="s">
        <v>293</v>
      </c>
      <c r="BM31" s="7">
        <v>45296</v>
      </c>
      <c r="BN31" s="7">
        <v>45291</v>
      </c>
      <c r="BO31" s="4" t="s">
        <v>297</v>
      </c>
    </row>
    <row r="32" spans="1:67" ht="43.2" x14ac:dyDescent="0.3">
      <c r="A32" s="10">
        <v>2023</v>
      </c>
      <c r="B32" s="11">
        <v>45200</v>
      </c>
      <c r="C32" s="11">
        <v>45291</v>
      </c>
      <c r="D32" s="10" t="s">
        <v>150</v>
      </c>
      <c r="E32" s="10" t="s">
        <v>155</v>
      </c>
      <c r="F32" s="10" t="s">
        <v>157</v>
      </c>
      <c r="G32" s="10" t="s">
        <v>430</v>
      </c>
      <c r="H32" s="10" t="s">
        <v>292</v>
      </c>
      <c r="I32" s="12" t="s">
        <v>298</v>
      </c>
      <c r="J32" s="10" t="s">
        <v>417</v>
      </c>
      <c r="K32" s="10">
        <f t="shared" si="5"/>
        <v>25</v>
      </c>
      <c r="L32" s="3" t="s">
        <v>350</v>
      </c>
      <c r="M32" s="3" t="s">
        <v>351</v>
      </c>
      <c r="N32" s="3" t="s">
        <v>351</v>
      </c>
      <c r="O32" s="10"/>
      <c r="P32" s="10" t="s">
        <v>160</v>
      </c>
      <c r="Q32" s="4" t="s">
        <v>352</v>
      </c>
      <c r="R32" s="4" t="s">
        <v>167</v>
      </c>
      <c r="S32" s="4" t="s">
        <v>353</v>
      </c>
      <c r="T32" s="4" t="s">
        <v>354</v>
      </c>
      <c r="U32" s="4"/>
      <c r="V32" s="4" t="s">
        <v>192</v>
      </c>
      <c r="W32" s="4" t="s">
        <v>345</v>
      </c>
      <c r="X32" s="4">
        <v>1</v>
      </c>
      <c r="Y32" s="4" t="s">
        <v>313</v>
      </c>
      <c r="Z32" s="4">
        <v>53</v>
      </c>
      <c r="AA32" s="4" t="s">
        <v>313</v>
      </c>
      <c r="AB32" s="4">
        <v>16</v>
      </c>
      <c r="AC32" s="4" t="s">
        <v>231</v>
      </c>
      <c r="AD32" s="4">
        <v>58000</v>
      </c>
      <c r="AE32" s="10"/>
      <c r="AF32" s="10"/>
      <c r="AG32" s="10"/>
      <c r="AH32" s="23"/>
      <c r="AI32" s="22" t="s">
        <v>293</v>
      </c>
      <c r="AJ32" s="10"/>
      <c r="AK32" s="5"/>
      <c r="AL32" s="5"/>
      <c r="AM32" s="5"/>
      <c r="AN32" s="5"/>
      <c r="AO32" s="4">
        <v>0</v>
      </c>
      <c r="AP32" s="4">
        <v>0</v>
      </c>
      <c r="AQ32" s="4">
        <v>0</v>
      </c>
      <c r="AR32" s="4">
        <v>0</v>
      </c>
      <c r="AS32" s="4" t="s">
        <v>294</v>
      </c>
      <c r="AT32" s="5"/>
      <c r="AU32" s="4" t="s">
        <v>295</v>
      </c>
      <c r="AV32" s="5"/>
      <c r="AW32" s="5"/>
      <c r="AX32" s="7">
        <v>45240</v>
      </c>
      <c r="AY32" s="9">
        <f t="shared" si="7"/>
        <v>45240</v>
      </c>
      <c r="AZ32" s="4"/>
      <c r="BA32" s="4"/>
      <c r="BB32" s="4" t="s">
        <v>296</v>
      </c>
      <c r="BC32" s="4" t="s">
        <v>296</v>
      </c>
      <c r="BD32" s="4"/>
      <c r="BE32" s="4"/>
      <c r="BF32" s="4"/>
      <c r="BG32" s="4"/>
      <c r="BH32" s="4"/>
      <c r="BI32" s="4"/>
      <c r="BJ32" s="4"/>
      <c r="BK32" s="4"/>
      <c r="BL32" s="4" t="s">
        <v>293</v>
      </c>
      <c r="BM32" s="7">
        <v>45296</v>
      </c>
      <c r="BN32" s="7">
        <v>45291</v>
      </c>
      <c r="BO32" s="4" t="s">
        <v>297</v>
      </c>
    </row>
    <row r="33" spans="1:67" ht="43.2" x14ac:dyDescent="0.3">
      <c r="A33" s="10">
        <v>2023</v>
      </c>
      <c r="B33" s="11">
        <v>45200</v>
      </c>
      <c r="C33" s="11">
        <v>45291</v>
      </c>
      <c r="D33" s="10" t="s">
        <v>150</v>
      </c>
      <c r="E33" s="10" t="s">
        <v>154</v>
      </c>
      <c r="F33" s="10" t="s">
        <v>157</v>
      </c>
      <c r="G33" s="10" t="s">
        <v>431</v>
      </c>
      <c r="H33" s="10" t="s">
        <v>292</v>
      </c>
      <c r="I33" s="12" t="s">
        <v>298</v>
      </c>
      <c r="J33" s="10" t="s">
        <v>432</v>
      </c>
      <c r="K33" s="10">
        <f t="shared" si="1"/>
        <v>26</v>
      </c>
      <c r="L33" s="3" t="s">
        <v>433</v>
      </c>
      <c r="M33" s="3" t="s">
        <v>434</v>
      </c>
      <c r="N33" s="3" t="s">
        <v>435</v>
      </c>
      <c r="O33" s="4"/>
      <c r="P33" s="10" t="s">
        <v>159</v>
      </c>
      <c r="Q33" s="4" t="s">
        <v>436</v>
      </c>
      <c r="R33" s="4" t="s">
        <v>167</v>
      </c>
      <c r="S33" s="6" t="s">
        <v>437</v>
      </c>
      <c r="T33" s="5">
        <v>126</v>
      </c>
      <c r="U33" s="5"/>
      <c r="V33" s="4" t="s">
        <v>192</v>
      </c>
      <c r="W33" s="4" t="s">
        <v>438</v>
      </c>
      <c r="X33" s="4">
        <v>1</v>
      </c>
      <c r="Y33" s="4" t="s">
        <v>313</v>
      </c>
      <c r="Z33" s="4">
        <v>53</v>
      </c>
      <c r="AA33" s="4" t="s">
        <v>313</v>
      </c>
      <c r="AB33" s="4">
        <v>16</v>
      </c>
      <c r="AC33" s="4" t="s">
        <v>231</v>
      </c>
      <c r="AD33" s="8">
        <v>58257</v>
      </c>
      <c r="AE33" s="10"/>
      <c r="AF33" s="10"/>
      <c r="AG33" s="10"/>
      <c r="AH33" s="23"/>
      <c r="AI33" s="22" t="s">
        <v>293</v>
      </c>
      <c r="AJ33" s="10"/>
      <c r="AK33" s="5"/>
      <c r="AL33" s="5"/>
      <c r="AM33" s="5"/>
      <c r="AN33" s="5"/>
      <c r="AO33" s="4">
        <v>0</v>
      </c>
      <c r="AP33" s="4">
        <v>0</v>
      </c>
      <c r="AQ33" s="4">
        <v>0</v>
      </c>
      <c r="AR33" s="4">
        <v>0</v>
      </c>
      <c r="AS33" s="4" t="s">
        <v>294</v>
      </c>
      <c r="AT33" s="4"/>
      <c r="AU33" s="4" t="s">
        <v>295</v>
      </c>
      <c r="AV33" s="4"/>
      <c r="AW33" s="4"/>
      <c r="AX33" s="9">
        <v>45240</v>
      </c>
      <c r="AY33" s="9">
        <f t="shared" si="7"/>
        <v>45240</v>
      </c>
      <c r="AZ33" s="5"/>
      <c r="BA33" s="5"/>
      <c r="BB33" s="4" t="s">
        <v>296</v>
      </c>
      <c r="BC33" s="4" t="s">
        <v>296</v>
      </c>
      <c r="BD33" s="4"/>
      <c r="BE33" s="4"/>
      <c r="BF33" s="4"/>
      <c r="BG33" s="4"/>
      <c r="BH33" s="4"/>
      <c r="BI33" s="4"/>
      <c r="BJ33" s="4"/>
      <c r="BK33" s="4"/>
      <c r="BL33" s="4" t="s">
        <v>293</v>
      </c>
      <c r="BM33" s="7">
        <v>45296</v>
      </c>
      <c r="BN33" s="7">
        <v>45291</v>
      </c>
      <c r="BO33" s="4" t="s">
        <v>297</v>
      </c>
    </row>
    <row r="34" spans="1:67" ht="43.2" x14ac:dyDescent="0.3">
      <c r="A34" s="10">
        <v>2023</v>
      </c>
      <c r="B34" s="11">
        <v>45200</v>
      </c>
      <c r="C34" s="11">
        <v>45291</v>
      </c>
      <c r="D34" s="10" t="s">
        <v>150</v>
      </c>
      <c r="E34" s="10" t="s">
        <v>154</v>
      </c>
      <c r="F34" s="10" t="s">
        <v>157</v>
      </c>
      <c r="G34" s="10" t="s">
        <v>439</v>
      </c>
      <c r="H34" s="10" t="s">
        <v>292</v>
      </c>
      <c r="I34" s="12" t="s">
        <v>298</v>
      </c>
      <c r="J34" s="10" t="s">
        <v>440</v>
      </c>
      <c r="K34" s="10">
        <f t="shared" si="1"/>
        <v>27</v>
      </c>
      <c r="L34" s="3"/>
      <c r="M34" s="3"/>
      <c r="N34" s="3"/>
      <c r="O34" s="4" t="s">
        <v>441</v>
      </c>
      <c r="P34" s="10"/>
      <c r="Q34" s="5" t="s">
        <v>442</v>
      </c>
      <c r="R34" s="4" t="s">
        <v>186</v>
      </c>
      <c r="S34" s="6" t="s">
        <v>443</v>
      </c>
      <c r="T34" s="5"/>
      <c r="U34" s="5"/>
      <c r="V34" s="4" t="s">
        <v>192</v>
      </c>
      <c r="W34" s="4" t="s">
        <v>444</v>
      </c>
      <c r="X34" s="4">
        <v>1</v>
      </c>
      <c r="Y34" s="4" t="s">
        <v>313</v>
      </c>
      <c r="Z34" s="4">
        <v>53</v>
      </c>
      <c r="AA34" s="4" t="s">
        <v>313</v>
      </c>
      <c r="AB34" s="4">
        <v>16</v>
      </c>
      <c r="AC34" s="4" t="s">
        <v>231</v>
      </c>
      <c r="AD34" s="8">
        <v>58288</v>
      </c>
      <c r="AE34" s="4"/>
      <c r="AF34" s="4"/>
      <c r="AG34" s="4"/>
      <c r="AH34" s="4"/>
      <c r="AI34" s="22" t="s">
        <v>293</v>
      </c>
      <c r="AJ34" s="4"/>
      <c r="AK34" s="4"/>
      <c r="AL34" s="4"/>
      <c r="AM34" s="4"/>
      <c r="AN34" s="4"/>
      <c r="AO34" s="4">
        <v>0</v>
      </c>
      <c r="AP34" s="4">
        <v>0</v>
      </c>
      <c r="AQ34" s="4">
        <v>0</v>
      </c>
      <c r="AR34" s="4">
        <v>0</v>
      </c>
      <c r="AS34" s="4" t="s">
        <v>294</v>
      </c>
      <c r="AT34" s="4"/>
      <c r="AU34" s="4" t="s">
        <v>295</v>
      </c>
      <c r="AV34" s="4"/>
      <c r="AW34" s="4"/>
      <c r="AX34" s="9">
        <v>45244</v>
      </c>
      <c r="AY34" s="9">
        <f t="shared" si="0"/>
        <v>45244</v>
      </c>
      <c r="AZ34" s="4"/>
      <c r="BA34" s="4"/>
      <c r="BB34" s="4" t="s">
        <v>296</v>
      </c>
      <c r="BC34" s="4" t="s">
        <v>296</v>
      </c>
      <c r="BD34" s="4"/>
      <c r="BE34" s="4"/>
      <c r="BF34" s="4"/>
      <c r="BG34" s="4"/>
      <c r="BH34" s="4"/>
      <c r="BI34" s="4"/>
      <c r="BJ34" s="4"/>
      <c r="BK34" s="4"/>
      <c r="BL34" s="4" t="s">
        <v>293</v>
      </c>
      <c r="BM34" s="7">
        <v>45296</v>
      </c>
      <c r="BN34" s="7">
        <v>45291</v>
      </c>
      <c r="BO34" s="4" t="s">
        <v>297</v>
      </c>
    </row>
    <row r="35" spans="1:67" ht="43.2" x14ac:dyDescent="0.3">
      <c r="A35" s="10">
        <v>2023</v>
      </c>
      <c r="B35" s="11">
        <v>45200</v>
      </c>
      <c r="C35" s="11">
        <v>45291</v>
      </c>
      <c r="D35" s="10" t="s">
        <v>150</v>
      </c>
      <c r="E35" s="10" t="s">
        <v>156</v>
      </c>
      <c r="F35" s="10" t="s">
        <v>157</v>
      </c>
      <c r="G35" s="10" t="s">
        <v>445</v>
      </c>
      <c r="H35" s="10" t="s">
        <v>292</v>
      </c>
      <c r="I35" s="12" t="s">
        <v>298</v>
      </c>
      <c r="J35" s="10" t="s">
        <v>446</v>
      </c>
      <c r="K35" s="10">
        <f t="shared" ref="K35" si="8">+K34+1</f>
        <v>28</v>
      </c>
      <c r="L35" s="3"/>
      <c r="M35" s="3"/>
      <c r="N35" s="3"/>
      <c r="O35" s="4" t="s">
        <v>447</v>
      </c>
      <c r="P35" s="10"/>
      <c r="Q35" s="5" t="s">
        <v>448</v>
      </c>
      <c r="R35" s="4" t="s">
        <v>167</v>
      </c>
      <c r="S35" s="6" t="s">
        <v>449</v>
      </c>
      <c r="T35" s="5">
        <v>218</v>
      </c>
      <c r="U35" s="5"/>
      <c r="V35" s="4" t="s">
        <v>192</v>
      </c>
      <c r="W35" s="4" t="s">
        <v>450</v>
      </c>
      <c r="X35" s="4">
        <v>1</v>
      </c>
      <c r="Y35" s="4" t="s">
        <v>451</v>
      </c>
      <c r="Z35" s="4">
        <v>20</v>
      </c>
      <c r="AA35" s="4" t="s">
        <v>451</v>
      </c>
      <c r="AB35" s="4">
        <v>11</v>
      </c>
      <c r="AC35" s="4" t="s">
        <v>229</v>
      </c>
      <c r="AD35" s="4">
        <v>37459</v>
      </c>
      <c r="AE35" s="4"/>
      <c r="AF35" s="4"/>
      <c r="AG35" s="4"/>
      <c r="AH35" s="4"/>
      <c r="AI35" s="22" t="s">
        <v>293</v>
      </c>
      <c r="AJ35" s="4"/>
      <c r="AK35" s="4"/>
      <c r="AL35" s="4"/>
      <c r="AM35" s="4"/>
      <c r="AN35" s="4"/>
      <c r="AO35" s="4">
        <v>0</v>
      </c>
      <c r="AP35" s="4">
        <v>0</v>
      </c>
      <c r="AQ35" s="4">
        <v>0</v>
      </c>
      <c r="AR35" s="4">
        <v>0</v>
      </c>
      <c r="AS35" s="4" t="s">
        <v>294</v>
      </c>
      <c r="AT35" s="4"/>
      <c r="AU35" s="4" t="s">
        <v>295</v>
      </c>
      <c r="AV35" s="4"/>
      <c r="AW35" s="4"/>
      <c r="AX35" s="9">
        <v>45247</v>
      </c>
      <c r="AY35" s="9">
        <f t="shared" ref="AY35" si="9">+AX35</f>
        <v>45247</v>
      </c>
      <c r="AZ35" s="4"/>
      <c r="BA35" s="4"/>
      <c r="BB35" s="4" t="s">
        <v>296</v>
      </c>
      <c r="BC35" s="4" t="s">
        <v>296</v>
      </c>
      <c r="BD35" s="4"/>
      <c r="BE35" s="4"/>
      <c r="BF35" s="4"/>
      <c r="BG35" s="4"/>
      <c r="BH35" s="4"/>
      <c r="BI35" s="4"/>
      <c r="BJ35" s="4"/>
      <c r="BK35" s="4"/>
      <c r="BL35" s="4" t="s">
        <v>293</v>
      </c>
      <c r="BM35" s="7">
        <v>45296</v>
      </c>
      <c r="BN35" s="7">
        <v>45291</v>
      </c>
      <c r="BO35" s="4" t="s">
        <v>297</v>
      </c>
    </row>
    <row r="36" spans="1:67" ht="43.2" x14ac:dyDescent="0.3">
      <c r="A36" s="10">
        <v>2023</v>
      </c>
      <c r="B36" s="11">
        <v>45200</v>
      </c>
      <c r="C36" s="11">
        <v>45291</v>
      </c>
      <c r="D36" s="10" t="s">
        <v>150</v>
      </c>
      <c r="E36" s="10" t="s">
        <v>156</v>
      </c>
      <c r="F36" s="10" t="s">
        <v>157</v>
      </c>
      <c r="G36" s="10" t="s">
        <v>453</v>
      </c>
      <c r="H36" s="10" t="s">
        <v>292</v>
      </c>
      <c r="I36" s="12" t="s">
        <v>298</v>
      </c>
      <c r="J36" s="10" t="s">
        <v>333</v>
      </c>
      <c r="K36" s="10">
        <f t="shared" si="1"/>
        <v>29</v>
      </c>
      <c r="L36" s="10"/>
      <c r="M36" s="10"/>
      <c r="N36" s="10"/>
      <c r="O36" s="4" t="s">
        <v>334</v>
      </c>
      <c r="P36" s="10"/>
      <c r="Q36" s="4" t="s">
        <v>335</v>
      </c>
      <c r="R36" s="4" t="s">
        <v>167</v>
      </c>
      <c r="S36" s="4" t="s">
        <v>336</v>
      </c>
      <c r="T36" s="4">
        <v>198</v>
      </c>
      <c r="U36" s="4"/>
      <c r="V36" s="4" t="s">
        <v>192</v>
      </c>
      <c r="W36" s="4" t="s">
        <v>304</v>
      </c>
      <c r="X36" s="4">
        <v>1</v>
      </c>
      <c r="Y36" s="4" t="s">
        <v>305</v>
      </c>
      <c r="Z36" s="4">
        <v>15</v>
      </c>
      <c r="AA36" s="4" t="s">
        <v>305</v>
      </c>
      <c r="AB36" s="4">
        <v>9</v>
      </c>
      <c r="AC36" s="4" t="s">
        <v>255</v>
      </c>
      <c r="AD36" s="8" t="s">
        <v>306</v>
      </c>
      <c r="AE36" s="4"/>
      <c r="AF36" s="4"/>
      <c r="AG36" s="4"/>
      <c r="AH36" s="4"/>
      <c r="AI36" s="22" t="s">
        <v>293</v>
      </c>
      <c r="AJ36" s="4"/>
      <c r="AK36" s="4"/>
      <c r="AL36" s="4"/>
      <c r="AM36" s="4"/>
      <c r="AN36" s="4"/>
      <c r="AO36" s="4">
        <v>0</v>
      </c>
      <c r="AP36" s="4">
        <v>0</v>
      </c>
      <c r="AQ36" s="4">
        <v>0</v>
      </c>
      <c r="AR36" s="4">
        <v>0</v>
      </c>
      <c r="AS36" s="4" t="s">
        <v>294</v>
      </c>
      <c r="AT36" s="4"/>
      <c r="AU36" s="4" t="s">
        <v>295</v>
      </c>
      <c r="AV36" s="4"/>
      <c r="AW36" s="4"/>
      <c r="AX36" s="9">
        <v>45260</v>
      </c>
      <c r="AY36" s="9">
        <f t="shared" si="0"/>
        <v>45260</v>
      </c>
      <c r="AZ36" s="4"/>
      <c r="BA36" s="4"/>
      <c r="BB36" s="4" t="s">
        <v>296</v>
      </c>
      <c r="BC36" s="4" t="s">
        <v>296</v>
      </c>
      <c r="BD36" s="4"/>
      <c r="BE36" s="4"/>
      <c r="BF36" s="4"/>
      <c r="BG36" s="4"/>
      <c r="BH36" s="4"/>
      <c r="BI36" s="4"/>
      <c r="BJ36" s="4"/>
      <c r="BK36" s="4"/>
      <c r="BL36" s="4" t="s">
        <v>293</v>
      </c>
      <c r="BM36" s="7">
        <v>45296</v>
      </c>
      <c r="BN36" s="7">
        <v>45291</v>
      </c>
      <c r="BO36" s="4" t="s">
        <v>297</v>
      </c>
    </row>
    <row r="37" spans="1:67" ht="43.2" x14ac:dyDescent="0.3">
      <c r="A37" s="10">
        <v>2023</v>
      </c>
      <c r="B37" s="11">
        <v>45200</v>
      </c>
      <c r="C37" s="11">
        <v>45291</v>
      </c>
      <c r="D37" s="10" t="s">
        <v>150</v>
      </c>
      <c r="E37" s="10" t="s">
        <v>154</v>
      </c>
      <c r="F37" s="10" t="s">
        <v>157</v>
      </c>
      <c r="G37" s="10" t="s">
        <v>454</v>
      </c>
      <c r="H37" s="10" t="s">
        <v>292</v>
      </c>
      <c r="I37" s="12" t="s">
        <v>298</v>
      </c>
      <c r="J37" s="10" t="s">
        <v>455</v>
      </c>
      <c r="K37" s="10">
        <f t="shared" si="1"/>
        <v>30</v>
      </c>
      <c r="L37" s="10"/>
      <c r="M37" s="10"/>
      <c r="N37" s="10"/>
      <c r="O37" s="10" t="s">
        <v>456</v>
      </c>
      <c r="P37" s="10"/>
      <c r="Q37" s="5" t="s">
        <v>457</v>
      </c>
      <c r="R37" s="4" t="s">
        <v>185</v>
      </c>
      <c r="S37" s="6" t="s">
        <v>458</v>
      </c>
      <c r="T37" s="5">
        <v>2020</v>
      </c>
      <c r="U37" s="5"/>
      <c r="V37" s="4" t="s">
        <v>192</v>
      </c>
      <c r="W37" s="4" t="s">
        <v>459</v>
      </c>
      <c r="X37" s="4">
        <v>1</v>
      </c>
      <c r="Y37" s="4" t="s">
        <v>313</v>
      </c>
      <c r="Z37" s="4">
        <v>53</v>
      </c>
      <c r="AA37" s="4" t="s">
        <v>313</v>
      </c>
      <c r="AB37" s="4">
        <v>16</v>
      </c>
      <c r="AC37" s="4" t="s">
        <v>231</v>
      </c>
      <c r="AD37" s="4">
        <v>58115</v>
      </c>
      <c r="AE37" s="10"/>
      <c r="AF37" s="10"/>
      <c r="AG37" s="10"/>
      <c r="AH37" s="23"/>
      <c r="AI37" s="22" t="s">
        <v>293</v>
      </c>
      <c r="AJ37" s="10"/>
      <c r="AK37" s="5"/>
      <c r="AL37" s="5"/>
      <c r="AM37" s="5"/>
      <c r="AN37" s="5"/>
      <c r="AO37" s="4">
        <v>0</v>
      </c>
      <c r="AP37" s="4">
        <v>0</v>
      </c>
      <c r="AQ37" s="4">
        <v>0</v>
      </c>
      <c r="AR37" s="4">
        <v>0</v>
      </c>
      <c r="AS37" s="4" t="s">
        <v>294</v>
      </c>
      <c r="AT37" s="5"/>
      <c r="AU37" s="4" t="s">
        <v>295</v>
      </c>
      <c r="AV37" s="5"/>
      <c r="AW37" s="5"/>
      <c r="AX37" s="7">
        <v>45254</v>
      </c>
      <c r="AY37" s="9">
        <f t="shared" si="0"/>
        <v>45254</v>
      </c>
      <c r="AZ37" s="4"/>
      <c r="BA37" s="4"/>
      <c r="BB37" s="4" t="s">
        <v>296</v>
      </c>
      <c r="BC37" s="4" t="s">
        <v>296</v>
      </c>
      <c r="BD37" s="4"/>
      <c r="BE37" s="4"/>
      <c r="BF37" s="4"/>
      <c r="BG37" s="4"/>
      <c r="BH37" s="4"/>
      <c r="BI37" s="4"/>
      <c r="BJ37" s="4"/>
      <c r="BK37" s="4"/>
      <c r="BL37" s="4" t="s">
        <v>293</v>
      </c>
      <c r="BM37" s="7">
        <v>45296</v>
      </c>
      <c r="BN37" s="7">
        <v>45291</v>
      </c>
      <c r="BO37" s="4" t="s">
        <v>297</v>
      </c>
    </row>
    <row r="38" spans="1:67" ht="43.2" x14ac:dyDescent="0.3">
      <c r="A38" s="10">
        <v>2023</v>
      </c>
      <c r="B38" s="11">
        <v>45200</v>
      </c>
      <c r="C38" s="11">
        <v>45291</v>
      </c>
      <c r="D38" s="10" t="s">
        <v>150</v>
      </c>
      <c r="E38" s="10" t="s">
        <v>156</v>
      </c>
      <c r="F38" s="10" t="s">
        <v>157</v>
      </c>
      <c r="G38" s="10" t="s">
        <v>460</v>
      </c>
      <c r="H38" s="10" t="s">
        <v>292</v>
      </c>
      <c r="I38" s="12" t="s">
        <v>298</v>
      </c>
      <c r="J38" s="10" t="s">
        <v>325</v>
      </c>
      <c r="K38" s="10">
        <f t="shared" si="1"/>
        <v>31</v>
      </c>
      <c r="L38" s="10"/>
      <c r="M38" s="10"/>
      <c r="N38" s="10"/>
      <c r="O38" s="4" t="s">
        <v>326</v>
      </c>
      <c r="P38" s="10"/>
      <c r="Q38" s="5" t="s">
        <v>327</v>
      </c>
      <c r="R38" s="4" t="s">
        <v>167</v>
      </c>
      <c r="S38" s="6" t="s">
        <v>328</v>
      </c>
      <c r="T38" s="5"/>
      <c r="U38" s="5"/>
      <c r="V38" s="4" t="s">
        <v>201</v>
      </c>
      <c r="W38" s="4" t="s">
        <v>329</v>
      </c>
      <c r="X38" s="4">
        <v>1</v>
      </c>
      <c r="Y38" s="4" t="s">
        <v>330</v>
      </c>
      <c r="Z38" s="4">
        <v>53</v>
      </c>
      <c r="AA38" s="4" t="s">
        <v>313</v>
      </c>
      <c r="AB38" s="4">
        <v>16</v>
      </c>
      <c r="AC38" s="4" t="s">
        <v>231</v>
      </c>
      <c r="AD38" s="4">
        <v>38110</v>
      </c>
      <c r="AE38" s="4"/>
      <c r="AF38" s="4"/>
      <c r="AG38" s="4"/>
      <c r="AH38" s="4"/>
      <c r="AI38" s="22" t="s">
        <v>293</v>
      </c>
      <c r="AJ38" s="4"/>
      <c r="AK38" s="4"/>
      <c r="AL38" s="4"/>
      <c r="AM38" s="4"/>
      <c r="AN38" s="4"/>
      <c r="AO38" s="4">
        <v>0</v>
      </c>
      <c r="AP38" s="4">
        <v>0</v>
      </c>
      <c r="AQ38" s="4">
        <v>0</v>
      </c>
      <c r="AR38" s="4">
        <v>0</v>
      </c>
      <c r="AS38" s="4" t="s">
        <v>294</v>
      </c>
      <c r="AT38" s="4"/>
      <c r="AU38" s="4" t="s">
        <v>295</v>
      </c>
      <c r="AV38" s="4"/>
      <c r="AW38" s="4"/>
      <c r="AX38" s="9">
        <v>45254</v>
      </c>
      <c r="AY38" s="9">
        <f t="shared" si="0"/>
        <v>45254</v>
      </c>
      <c r="AZ38" s="4"/>
      <c r="BA38" s="4"/>
      <c r="BB38" s="4" t="s">
        <v>296</v>
      </c>
      <c r="BC38" s="4" t="s">
        <v>296</v>
      </c>
      <c r="BD38" s="4"/>
      <c r="BE38" s="4"/>
      <c r="BF38" s="4"/>
      <c r="BG38" s="4"/>
      <c r="BH38" s="4"/>
      <c r="BI38" s="4"/>
      <c r="BJ38" s="4"/>
      <c r="BK38" s="4"/>
      <c r="BL38" s="4" t="s">
        <v>293</v>
      </c>
      <c r="BM38" s="7">
        <v>45296</v>
      </c>
      <c r="BN38" s="7">
        <v>45291</v>
      </c>
      <c r="BO38" s="4" t="s">
        <v>297</v>
      </c>
    </row>
    <row r="39" spans="1:67" ht="43.2" x14ac:dyDescent="0.3">
      <c r="A39" s="10">
        <v>2023</v>
      </c>
      <c r="B39" s="11">
        <v>45200</v>
      </c>
      <c r="C39" s="11">
        <v>45291</v>
      </c>
      <c r="D39" s="10" t="s">
        <v>150</v>
      </c>
      <c r="E39" s="10" t="s">
        <v>156</v>
      </c>
      <c r="F39" s="10" t="s">
        <v>157</v>
      </c>
      <c r="G39" s="10" t="s">
        <v>461</v>
      </c>
      <c r="H39" s="10" t="s">
        <v>292</v>
      </c>
      <c r="I39" s="12" t="s">
        <v>298</v>
      </c>
      <c r="J39" s="10" t="s">
        <v>374</v>
      </c>
      <c r="K39" s="10">
        <f t="shared" si="1"/>
        <v>32</v>
      </c>
      <c r="L39" s="10"/>
      <c r="M39" s="10"/>
      <c r="N39" s="10"/>
      <c r="O39" s="4" t="s">
        <v>376</v>
      </c>
      <c r="P39" s="10"/>
      <c r="Q39" s="4" t="s">
        <v>375</v>
      </c>
      <c r="R39" s="4" t="s">
        <v>167</v>
      </c>
      <c r="S39" s="4" t="s">
        <v>377</v>
      </c>
      <c r="T39" s="4">
        <v>17</v>
      </c>
      <c r="U39" s="4"/>
      <c r="V39" s="4" t="s">
        <v>192</v>
      </c>
      <c r="W39" s="4" t="s">
        <v>378</v>
      </c>
      <c r="X39" s="4">
        <v>1</v>
      </c>
      <c r="Y39" s="4" t="s">
        <v>379</v>
      </c>
      <c r="Z39" s="4" t="s">
        <v>380</v>
      </c>
      <c r="AA39" s="4" t="s">
        <v>379</v>
      </c>
      <c r="AB39" s="4">
        <v>9</v>
      </c>
      <c r="AC39" s="4" t="s">
        <v>255</v>
      </c>
      <c r="AD39" s="8" t="s">
        <v>502</v>
      </c>
      <c r="AE39" s="4"/>
      <c r="AF39" s="4"/>
      <c r="AG39" s="4"/>
      <c r="AH39" s="4"/>
      <c r="AI39" s="22" t="s">
        <v>293</v>
      </c>
      <c r="AJ39" s="4"/>
      <c r="AK39" s="4"/>
      <c r="AL39" s="4"/>
      <c r="AM39" s="4"/>
      <c r="AN39" s="4"/>
      <c r="AO39" s="4">
        <v>0</v>
      </c>
      <c r="AP39" s="4">
        <v>0</v>
      </c>
      <c r="AQ39" s="4">
        <v>0</v>
      </c>
      <c r="AR39" s="4">
        <v>0</v>
      </c>
      <c r="AS39" s="4" t="s">
        <v>294</v>
      </c>
      <c r="AT39" s="4"/>
      <c r="AU39" s="4" t="s">
        <v>295</v>
      </c>
      <c r="AV39" s="4"/>
      <c r="AW39" s="4"/>
      <c r="AX39" s="9">
        <v>45253</v>
      </c>
      <c r="AY39" s="9">
        <f t="shared" si="0"/>
        <v>45253</v>
      </c>
      <c r="AZ39" s="5"/>
      <c r="BA39" s="5"/>
      <c r="BB39" s="4" t="s">
        <v>296</v>
      </c>
      <c r="BC39" s="4" t="s">
        <v>296</v>
      </c>
      <c r="BD39" s="5"/>
      <c r="BE39" s="5"/>
      <c r="BF39" s="5"/>
      <c r="BG39" s="5"/>
      <c r="BH39" s="5"/>
      <c r="BI39" s="5"/>
      <c r="BJ39" s="5"/>
      <c r="BK39" s="5"/>
      <c r="BL39" s="4" t="s">
        <v>293</v>
      </c>
      <c r="BM39" s="7">
        <v>45296</v>
      </c>
      <c r="BN39" s="7">
        <v>45291</v>
      </c>
      <c r="BO39" s="4" t="s">
        <v>297</v>
      </c>
    </row>
    <row r="40" spans="1:67" ht="43.2" x14ac:dyDescent="0.3">
      <c r="A40" s="10">
        <v>2023</v>
      </c>
      <c r="B40" s="11">
        <v>45200</v>
      </c>
      <c r="C40" s="11">
        <v>45291</v>
      </c>
      <c r="D40" s="10" t="s">
        <v>150</v>
      </c>
      <c r="E40" s="10" t="s">
        <v>154</v>
      </c>
      <c r="F40" s="10" t="s">
        <v>157</v>
      </c>
      <c r="G40" s="10" t="s">
        <v>462</v>
      </c>
      <c r="H40" s="10" t="s">
        <v>292</v>
      </c>
      <c r="I40" s="12" t="s">
        <v>298</v>
      </c>
      <c r="J40" s="10" t="s">
        <v>463</v>
      </c>
      <c r="K40" s="10">
        <f t="shared" si="1"/>
        <v>33</v>
      </c>
      <c r="L40" s="3" t="s">
        <v>384</v>
      </c>
      <c r="M40" s="3" t="s">
        <v>385</v>
      </c>
      <c r="N40" s="3" t="s">
        <v>386</v>
      </c>
      <c r="O40" s="10"/>
      <c r="P40" s="10" t="s">
        <v>160</v>
      </c>
      <c r="Q40" s="5" t="s">
        <v>403</v>
      </c>
      <c r="R40" s="4" t="s">
        <v>167</v>
      </c>
      <c r="S40" s="6" t="s">
        <v>387</v>
      </c>
      <c r="T40" s="5">
        <v>136</v>
      </c>
      <c r="U40" s="5"/>
      <c r="V40" s="4" t="s">
        <v>192</v>
      </c>
      <c r="W40" s="4" t="s">
        <v>388</v>
      </c>
      <c r="X40" s="4">
        <v>1</v>
      </c>
      <c r="Y40" s="4" t="s">
        <v>313</v>
      </c>
      <c r="Z40" s="4">
        <v>53</v>
      </c>
      <c r="AA40" s="4" t="s">
        <v>313</v>
      </c>
      <c r="AB40" s="4">
        <v>16</v>
      </c>
      <c r="AC40" s="4" t="s">
        <v>231</v>
      </c>
      <c r="AD40" s="4">
        <v>58217</v>
      </c>
      <c r="AE40" s="10"/>
      <c r="AF40" s="10"/>
      <c r="AG40" s="10"/>
      <c r="AH40" s="23"/>
      <c r="AI40" s="22" t="s">
        <v>293</v>
      </c>
      <c r="AJ40" s="10"/>
      <c r="AK40" s="5"/>
      <c r="AL40" s="5"/>
      <c r="AM40" s="5"/>
      <c r="AN40" s="5"/>
      <c r="AO40" s="4">
        <v>0</v>
      </c>
      <c r="AP40" s="4">
        <v>0</v>
      </c>
      <c r="AQ40" s="4">
        <v>0</v>
      </c>
      <c r="AR40" s="4">
        <v>0</v>
      </c>
      <c r="AS40" s="4" t="s">
        <v>294</v>
      </c>
      <c r="AT40" s="4"/>
      <c r="AU40" s="4" t="s">
        <v>295</v>
      </c>
      <c r="AV40" s="4"/>
      <c r="AW40" s="4"/>
      <c r="AX40" s="9">
        <v>45260</v>
      </c>
      <c r="AY40" s="9">
        <f t="shared" si="0"/>
        <v>45260</v>
      </c>
      <c r="AZ40" s="4"/>
      <c r="BA40" s="4"/>
      <c r="BB40" s="4" t="s">
        <v>296</v>
      </c>
      <c r="BC40" s="4" t="s">
        <v>296</v>
      </c>
      <c r="BD40" s="5"/>
      <c r="BE40" s="5"/>
      <c r="BF40" s="5"/>
      <c r="BG40" s="5"/>
      <c r="BH40" s="5"/>
      <c r="BI40" s="5"/>
      <c r="BJ40" s="5"/>
      <c r="BK40" s="5"/>
      <c r="BL40" s="4" t="s">
        <v>293</v>
      </c>
      <c r="BM40" s="7">
        <v>45296</v>
      </c>
      <c r="BN40" s="7">
        <v>45291</v>
      </c>
      <c r="BO40" s="4" t="s">
        <v>297</v>
      </c>
    </row>
    <row r="41" spans="1:67" ht="43.2" x14ac:dyDescent="0.3">
      <c r="A41" s="10">
        <v>2023</v>
      </c>
      <c r="B41" s="11">
        <v>45200</v>
      </c>
      <c r="C41" s="11">
        <v>45291</v>
      </c>
      <c r="D41" s="10" t="s">
        <v>150</v>
      </c>
      <c r="E41" s="10" t="s">
        <v>156</v>
      </c>
      <c r="F41" s="10" t="s">
        <v>157</v>
      </c>
      <c r="G41" s="10" t="s">
        <v>464</v>
      </c>
      <c r="H41" s="10" t="s">
        <v>292</v>
      </c>
      <c r="I41" s="12" t="s">
        <v>298</v>
      </c>
      <c r="J41" s="10" t="s">
        <v>411</v>
      </c>
      <c r="K41" s="10">
        <f t="shared" si="1"/>
        <v>34</v>
      </c>
      <c r="L41" s="3"/>
      <c r="M41" s="3"/>
      <c r="N41" s="3"/>
      <c r="O41" s="10" t="s">
        <v>412</v>
      </c>
      <c r="P41" s="10"/>
      <c r="Q41" s="5" t="s">
        <v>413</v>
      </c>
      <c r="R41" s="4" t="s">
        <v>167</v>
      </c>
      <c r="S41" s="6" t="s">
        <v>414</v>
      </c>
      <c r="T41" s="5">
        <v>442</v>
      </c>
      <c r="U41" s="5"/>
      <c r="V41" s="4" t="s">
        <v>192</v>
      </c>
      <c r="W41" s="5" t="s">
        <v>415</v>
      </c>
      <c r="X41" s="4">
        <v>1</v>
      </c>
      <c r="Y41" s="4" t="s">
        <v>416</v>
      </c>
      <c r="Z41" s="8" t="s">
        <v>452</v>
      </c>
      <c r="AA41" s="4" t="s">
        <v>416</v>
      </c>
      <c r="AB41" s="4">
        <v>9</v>
      </c>
      <c r="AC41" s="4" t="s">
        <v>255</v>
      </c>
      <c r="AD41" s="4">
        <v>11320</v>
      </c>
      <c r="AE41" s="4"/>
      <c r="AF41" s="4"/>
      <c r="AG41" s="4"/>
      <c r="AH41" s="4"/>
      <c r="AI41" s="22" t="s">
        <v>293</v>
      </c>
      <c r="AJ41" s="4"/>
      <c r="AK41" s="4"/>
      <c r="AL41" s="4"/>
      <c r="AM41" s="4"/>
      <c r="AN41" s="4"/>
      <c r="AO41" s="4">
        <v>0</v>
      </c>
      <c r="AP41" s="4">
        <v>0</v>
      </c>
      <c r="AQ41" s="4">
        <v>0</v>
      </c>
      <c r="AR41" s="4">
        <v>0</v>
      </c>
      <c r="AS41" s="4" t="s">
        <v>294</v>
      </c>
      <c r="AT41" s="4"/>
      <c r="AU41" s="4" t="s">
        <v>295</v>
      </c>
      <c r="AV41" s="4"/>
      <c r="AW41" s="4"/>
      <c r="AX41" s="9">
        <v>45251</v>
      </c>
      <c r="AY41" s="9">
        <f t="shared" si="0"/>
        <v>45251</v>
      </c>
      <c r="AZ41" s="5"/>
      <c r="BA41" s="5"/>
      <c r="BB41" s="4" t="s">
        <v>296</v>
      </c>
      <c r="BC41" s="4" t="s">
        <v>296</v>
      </c>
      <c r="BD41" s="5"/>
      <c r="BE41" s="5"/>
      <c r="BF41" s="5"/>
      <c r="BG41" s="5"/>
      <c r="BH41" s="5"/>
      <c r="BI41" s="5"/>
      <c r="BJ41" s="5"/>
      <c r="BK41" s="5"/>
      <c r="BL41" s="4" t="s">
        <v>293</v>
      </c>
      <c r="BM41" s="7">
        <v>45296</v>
      </c>
      <c r="BN41" s="7">
        <v>45291</v>
      </c>
      <c r="BO41" s="4" t="s">
        <v>297</v>
      </c>
    </row>
    <row r="42" spans="1:67" ht="43.2" x14ac:dyDescent="0.3">
      <c r="A42" s="10">
        <v>2023</v>
      </c>
      <c r="B42" s="11">
        <v>45200</v>
      </c>
      <c r="C42" s="11">
        <v>45291</v>
      </c>
      <c r="D42" s="10" t="s">
        <v>150</v>
      </c>
      <c r="E42" s="10" t="s">
        <v>156</v>
      </c>
      <c r="F42" s="10" t="s">
        <v>157</v>
      </c>
      <c r="G42" s="10" t="s">
        <v>465</v>
      </c>
      <c r="H42" s="10" t="s">
        <v>292</v>
      </c>
      <c r="I42" s="12" t="s">
        <v>298</v>
      </c>
      <c r="J42" s="10" t="s">
        <v>300</v>
      </c>
      <c r="K42" s="10">
        <f>+K41+1</f>
        <v>35</v>
      </c>
      <c r="L42" s="3"/>
      <c r="M42" s="3"/>
      <c r="N42" s="3"/>
      <c r="O42" s="4" t="s">
        <v>301</v>
      </c>
      <c r="P42" s="10"/>
      <c r="Q42" s="4" t="s">
        <v>302</v>
      </c>
      <c r="R42" s="4" t="s">
        <v>167</v>
      </c>
      <c r="S42" s="4" t="s">
        <v>303</v>
      </c>
      <c r="T42" s="4">
        <v>14</v>
      </c>
      <c r="U42" s="4"/>
      <c r="V42" s="4" t="s">
        <v>192</v>
      </c>
      <c r="W42" s="4" t="s">
        <v>304</v>
      </c>
      <c r="X42" s="4">
        <v>1</v>
      </c>
      <c r="Y42" s="4" t="s">
        <v>305</v>
      </c>
      <c r="Z42" s="4">
        <v>53</v>
      </c>
      <c r="AA42" s="4" t="s">
        <v>305</v>
      </c>
      <c r="AB42" s="4">
        <v>9</v>
      </c>
      <c r="AC42" s="4" t="s">
        <v>255</v>
      </c>
      <c r="AD42" s="8" t="s">
        <v>306</v>
      </c>
      <c r="AE42" s="4"/>
      <c r="AF42" s="4"/>
      <c r="AG42" s="4"/>
      <c r="AH42" s="4"/>
      <c r="AI42" s="22" t="s">
        <v>293</v>
      </c>
      <c r="AJ42" s="4"/>
      <c r="AK42" s="4"/>
      <c r="AL42" s="4"/>
      <c r="AM42" s="4"/>
      <c r="AN42" s="4"/>
      <c r="AO42" s="4">
        <v>0</v>
      </c>
      <c r="AP42" s="4">
        <v>0</v>
      </c>
      <c r="AQ42" s="4">
        <v>0</v>
      </c>
      <c r="AR42" s="4">
        <v>0</v>
      </c>
      <c r="AS42" s="4" t="s">
        <v>294</v>
      </c>
      <c r="AT42" s="4"/>
      <c r="AU42" s="4" t="s">
        <v>295</v>
      </c>
      <c r="AV42" s="4"/>
      <c r="AW42" s="4"/>
      <c r="AX42" s="9">
        <v>45261</v>
      </c>
      <c r="AY42" s="9">
        <f t="shared" si="0"/>
        <v>45261</v>
      </c>
      <c r="AZ42" s="4"/>
      <c r="BA42" s="4"/>
      <c r="BB42" s="4" t="s">
        <v>296</v>
      </c>
      <c r="BC42" s="4" t="s">
        <v>296</v>
      </c>
      <c r="BD42" s="5"/>
      <c r="BE42" s="5"/>
      <c r="BF42" s="5"/>
      <c r="BG42" s="5"/>
      <c r="BH42" s="5"/>
      <c r="BI42" s="5"/>
      <c r="BJ42" s="5"/>
      <c r="BK42" s="5"/>
      <c r="BL42" s="4" t="s">
        <v>293</v>
      </c>
      <c r="BM42" s="7">
        <v>45296</v>
      </c>
      <c r="BN42" s="7">
        <v>45291</v>
      </c>
      <c r="BO42" s="4" t="s">
        <v>297</v>
      </c>
    </row>
    <row r="43" spans="1:67" ht="43.2" x14ac:dyDescent="0.3">
      <c r="A43" s="10">
        <v>2023</v>
      </c>
      <c r="B43" s="11">
        <v>45200</v>
      </c>
      <c r="C43" s="11">
        <v>45291</v>
      </c>
      <c r="D43" s="10" t="s">
        <v>150</v>
      </c>
      <c r="E43" s="10" t="s">
        <v>156</v>
      </c>
      <c r="F43" s="10" t="s">
        <v>157</v>
      </c>
      <c r="G43" s="10" t="s">
        <v>466</v>
      </c>
      <c r="H43" s="10" t="s">
        <v>292</v>
      </c>
      <c r="I43" s="12" t="s">
        <v>298</v>
      </c>
      <c r="J43" s="10" t="s">
        <v>300</v>
      </c>
      <c r="K43" s="10">
        <f>+K42+1</f>
        <v>36</v>
      </c>
      <c r="L43" s="3"/>
      <c r="M43" s="3"/>
      <c r="N43" s="3"/>
      <c r="O43" s="4" t="s">
        <v>301</v>
      </c>
      <c r="P43" s="10"/>
      <c r="Q43" s="4" t="s">
        <v>302</v>
      </c>
      <c r="R43" s="4" t="s">
        <v>167</v>
      </c>
      <c r="S43" s="4" t="s">
        <v>303</v>
      </c>
      <c r="T43" s="4">
        <v>14</v>
      </c>
      <c r="U43" s="4"/>
      <c r="V43" s="4" t="s">
        <v>192</v>
      </c>
      <c r="W43" s="4" t="s">
        <v>304</v>
      </c>
      <c r="X43" s="4">
        <v>1</v>
      </c>
      <c r="Y43" s="4" t="s">
        <v>305</v>
      </c>
      <c r="Z43" s="4">
        <v>53</v>
      </c>
      <c r="AA43" s="4" t="s">
        <v>305</v>
      </c>
      <c r="AB43" s="4">
        <v>9</v>
      </c>
      <c r="AC43" s="4" t="s">
        <v>255</v>
      </c>
      <c r="AD43" s="8" t="s">
        <v>306</v>
      </c>
      <c r="AE43" s="4"/>
      <c r="AF43" s="4"/>
      <c r="AG43" s="4"/>
      <c r="AH43" s="4"/>
      <c r="AI43" s="22" t="s">
        <v>293</v>
      </c>
      <c r="AJ43" s="4"/>
      <c r="AK43" s="4"/>
      <c r="AL43" s="4"/>
      <c r="AM43" s="4"/>
      <c r="AN43" s="4"/>
      <c r="AO43" s="4">
        <v>0</v>
      </c>
      <c r="AP43" s="4">
        <v>0</v>
      </c>
      <c r="AQ43" s="4">
        <v>0</v>
      </c>
      <c r="AR43" s="4">
        <v>0</v>
      </c>
      <c r="AS43" s="4" t="s">
        <v>294</v>
      </c>
      <c r="AT43" s="4"/>
      <c r="AU43" s="4" t="s">
        <v>295</v>
      </c>
      <c r="AV43" s="4"/>
      <c r="AW43" s="4"/>
      <c r="AX43" s="9">
        <v>45261</v>
      </c>
      <c r="AY43" s="9">
        <f t="shared" si="0"/>
        <v>45261</v>
      </c>
      <c r="AZ43" s="4"/>
      <c r="BA43" s="4"/>
      <c r="BB43" s="4" t="s">
        <v>296</v>
      </c>
      <c r="BC43" s="4" t="s">
        <v>296</v>
      </c>
      <c r="BD43" s="5"/>
      <c r="BE43" s="5"/>
      <c r="BF43" s="5"/>
      <c r="BG43" s="5"/>
      <c r="BH43" s="5"/>
      <c r="BI43" s="5"/>
      <c r="BJ43" s="5"/>
      <c r="BK43" s="5"/>
      <c r="BL43" s="4" t="s">
        <v>293</v>
      </c>
      <c r="BM43" s="7">
        <v>45296</v>
      </c>
      <c r="BN43" s="7">
        <v>45291</v>
      </c>
      <c r="BO43" s="4" t="s">
        <v>297</v>
      </c>
    </row>
    <row r="44" spans="1:67" ht="43.2" x14ac:dyDescent="0.3">
      <c r="A44" s="10">
        <v>2023</v>
      </c>
      <c r="B44" s="11">
        <v>45200</v>
      </c>
      <c r="C44" s="11">
        <v>45291</v>
      </c>
      <c r="D44" s="10" t="s">
        <v>150</v>
      </c>
      <c r="E44" s="10" t="s">
        <v>154</v>
      </c>
      <c r="F44" s="10" t="s">
        <v>157</v>
      </c>
      <c r="G44" s="10" t="s">
        <v>467</v>
      </c>
      <c r="H44" s="10" t="s">
        <v>292</v>
      </c>
      <c r="I44" s="12" t="s">
        <v>298</v>
      </c>
      <c r="J44" s="10" t="s">
        <v>468</v>
      </c>
      <c r="K44" s="10">
        <f>+K43+1</f>
        <v>37</v>
      </c>
      <c r="L44" s="3" t="s">
        <v>469</v>
      </c>
      <c r="M44" s="3" t="s">
        <v>470</v>
      </c>
      <c r="N44" s="3" t="s">
        <v>471</v>
      </c>
      <c r="O44" s="4"/>
      <c r="P44" s="10" t="s">
        <v>159</v>
      </c>
      <c r="Q44" s="4" t="s">
        <v>472</v>
      </c>
      <c r="R44" s="4" t="s">
        <v>167</v>
      </c>
      <c r="S44" s="4" t="s">
        <v>473</v>
      </c>
      <c r="T44" s="4"/>
      <c r="U44" s="4"/>
      <c r="V44" s="4" t="s">
        <v>192</v>
      </c>
      <c r="W44" s="4" t="s">
        <v>474</v>
      </c>
      <c r="X44" s="4">
        <v>1</v>
      </c>
      <c r="Y44" s="4" t="s">
        <v>475</v>
      </c>
      <c r="Z44" s="4">
        <v>28</v>
      </c>
      <c r="AA44" s="4" t="s">
        <v>475</v>
      </c>
      <c r="AB44" s="4">
        <v>24</v>
      </c>
      <c r="AC44" s="4" t="s">
        <v>232</v>
      </c>
      <c r="AD44" s="8">
        <v>78309</v>
      </c>
      <c r="AE44" s="4"/>
      <c r="AF44" s="4"/>
      <c r="AG44" s="4"/>
      <c r="AH44" s="4"/>
      <c r="AI44" s="22" t="s">
        <v>293</v>
      </c>
      <c r="AJ44" s="4"/>
      <c r="AK44" s="4"/>
      <c r="AL44" s="4"/>
      <c r="AM44" s="4"/>
      <c r="AN44" s="4"/>
      <c r="AO44" s="4">
        <v>0</v>
      </c>
      <c r="AP44" s="4">
        <v>0</v>
      </c>
      <c r="AQ44" s="4">
        <v>0</v>
      </c>
      <c r="AR44" s="4">
        <v>0</v>
      </c>
      <c r="AS44" s="4" t="s">
        <v>294</v>
      </c>
      <c r="AT44" s="4"/>
      <c r="AU44" s="4" t="s">
        <v>295</v>
      </c>
      <c r="AV44" s="4"/>
      <c r="AW44" s="4"/>
      <c r="AX44" s="7">
        <v>45268</v>
      </c>
      <c r="AY44" s="9">
        <f t="shared" si="0"/>
        <v>45268</v>
      </c>
      <c r="AZ44" s="4"/>
      <c r="BA44" s="4"/>
      <c r="BB44" s="4" t="s">
        <v>296</v>
      </c>
      <c r="BC44" s="4" t="s">
        <v>296</v>
      </c>
      <c r="BD44" s="5"/>
      <c r="BE44" s="5"/>
      <c r="BF44" s="5"/>
      <c r="BG44" s="5"/>
      <c r="BH44" s="5"/>
      <c r="BI44" s="5"/>
      <c r="BJ44" s="5"/>
      <c r="BK44" s="5"/>
      <c r="BL44" s="4" t="s">
        <v>293</v>
      </c>
      <c r="BM44" s="7">
        <v>45296</v>
      </c>
      <c r="BN44" s="7">
        <v>45291</v>
      </c>
      <c r="BO44" s="4" t="s">
        <v>297</v>
      </c>
    </row>
    <row r="45" spans="1:67" ht="43.2" x14ac:dyDescent="0.3">
      <c r="A45" s="10">
        <v>2023</v>
      </c>
      <c r="B45" s="11">
        <v>45200</v>
      </c>
      <c r="C45" s="11">
        <v>45291</v>
      </c>
      <c r="D45" s="10" t="s">
        <v>150</v>
      </c>
      <c r="E45" s="10" t="s">
        <v>154</v>
      </c>
      <c r="F45" s="10" t="s">
        <v>157</v>
      </c>
      <c r="G45" s="10" t="s">
        <v>476</v>
      </c>
      <c r="H45" s="10" t="s">
        <v>292</v>
      </c>
      <c r="I45" s="12" t="s">
        <v>298</v>
      </c>
      <c r="J45" s="10" t="s">
        <v>477</v>
      </c>
      <c r="K45" s="10">
        <f t="shared" ref="K45:K54" si="10">+K44+1</f>
        <v>38</v>
      </c>
      <c r="L45" s="3" t="s">
        <v>478</v>
      </c>
      <c r="M45" s="3" t="s">
        <v>479</v>
      </c>
      <c r="N45" s="3" t="s">
        <v>480</v>
      </c>
      <c r="O45" s="10"/>
      <c r="P45" s="10" t="s">
        <v>159</v>
      </c>
      <c r="Q45" s="4" t="s">
        <v>481</v>
      </c>
      <c r="R45" s="4" t="s">
        <v>167</v>
      </c>
      <c r="S45" s="4" t="s">
        <v>482</v>
      </c>
      <c r="T45" s="4">
        <v>268</v>
      </c>
      <c r="U45" s="5"/>
      <c r="V45" s="4" t="s">
        <v>192</v>
      </c>
      <c r="W45" s="4" t="s">
        <v>483</v>
      </c>
      <c r="X45" s="4">
        <v>1</v>
      </c>
      <c r="Y45" s="4" t="s">
        <v>313</v>
      </c>
      <c r="Z45" s="4">
        <v>53</v>
      </c>
      <c r="AA45" s="4" t="s">
        <v>313</v>
      </c>
      <c r="AB45" s="4">
        <v>16</v>
      </c>
      <c r="AC45" s="4" t="s">
        <v>231</v>
      </c>
      <c r="AD45" s="8">
        <v>58240</v>
      </c>
      <c r="AE45" s="4"/>
      <c r="AF45" s="4"/>
      <c r="AG45" s="4"/>
      <c r="AH45" s="4"/>
      <c r="AI45" s="22" t="s">
        <v>293</v>
      </c>
      <c r="AJ45" s="4"/>
      <c r="AK45" s="4"/>
      <c r="AL45" s="4"/>
      <c r="AM45" s="4"/>
      <c r="AN45" s="4"/>
      <c r="AO45" s="4">
        <v>0</v>
      </c>
      <c r="AP45" s="4">
        <v>0</v>
      </c>
      <c r="AQ45" s="4">
        <v>0</v>
      </c>
      <c r="AR45" s="4">
        <v>0</v>
      </c>
      <c r="AS45" s="4" t="s">
        <v>294</v>
      </c>
      <c r="AT45" s="4"/>
      <c r="AU45" s="4" t="s">
        <v>295</v>
      </c>
      <c r="AV45" s="4"/>
      <c r="AW45" s="4"/>
      <c r="AX45" s="7">
        <v>45268</v>
      </c>
      <c r="AY45" s="9">
        <f t="shared" si="0"/>
        <v>45268</v>
      </c>
      <c r="AZ45" s="5"/>
      <c r="BA45" s="5"/>
      <c r="BB45" s="4" t="s">
        <v>296</v>
      </c>
      <c r="BC45" s="4" t="s">
        <v>296</v>
      </c>
      <c r="BD45" s="5"/>
      <c r="BE45" s="5"/>
      <c r="BF45" s="5"/>
      <c r="BG45" s="5"/>
      <c r="BH45" s="5"/>
      <c r="BI45" s="5"/>
      <c r="BJ45" s="5"/>
      <c r="BK45" s="5"/>
      <c r="BL45" s="4" t="s">
        <v>293</v>
      </c>
      <c r="BM45" s="7">
        <v>45296</v>
      </c>
      <c r="BN45" s="7">
        <v>45291</v>
      </c>
      <c r="BO45" s="4" t="s">
        <v>297</v>
      </c>
    </row>
    <row r="46" spans="1:67" ht="43.2" x14ac:dyDescent="0.3">
      <c r="A46" s="10">
        <v>2023</v>
      </c>
      <c r="B46" s="11">
        <v>45200</v>
      </c>
      <c r="C46" s="11">
        <v>45291</v>
      </c>
      <c r="D46" s="10" t="s">
        <v>150</v>
      </c>
      <c r="E46" s="10" t="s">
        <v>154</v>
      </c>
      <c r="F46" s="10" t="s">
        <v>157</v>
      </c>
      <c r="G46" s="10" t="s">
        <v>484</v>
      </c>
      <c r="H46" s="10" t="s">
        <v>292</v>
      </c>
      <c r="I46" s="12" t="s">
        <v>298</v>
      </c>
      <c r="J46" s="10" t="s">
        <v>485</v>
      </c>
      <c r="K46" s="10">
        <f t="shared" si="10"/>
        <v>39</v>
      </c>
      <c r="L46" s="3"/>
      <c r="M46" s="3"/>
      <c r="N46" s="3"/>
      <c r="O46" s="4" t="s">
        <v>486</v>
      </c>
      <c r="P46" s="10"/>
      <c r="Q46" s="5" t="s">
        <v>487</v>
      </c>
      <c r="R46" s="4" t="s">
        <v>167</v>
      </c>
      <c r="S46" s="6" t="s">
        <v>488</v>
      </c>
      <c r="T46" s="5">
        <v>605</v>
      </c>
      <c r="U46" s="5"/>
      <c r="V46" s="4" t="s">
        <v>192</v>
      </c>
      <c r="W46" s="4" t="s">
        <v>489</v>
      </c>
      <c r="X46" s="4">
        <v>1</v>
      </c>
      <c r="Y46" s="4" t="s">
        <v>490</v>
      </c>
      <c r="Z46" s="4">
        <v>19</v>
      </c>
      <c r="AA46" s="4" t="s">
        <v>490</v>
      </c>
      <c r="AB46" s="4">
        <v>19</v>
      </c>
      <c r="AC46" s="4" t="s">
        <v>253</v>
      </c>
      <c r="AD46" s="4">
        <v>66267</v>
      </c>
      <c r="AE46" s="10"/>
      <c r="AF46" s="10"/>
      <c r="AG46" s="10"/>
      <c r="AH46" s="4"/>
      <c r="AI46" s="22" t="s">
        <v>293</v>
      </c>
      <c r="AJ46" s="4"/>
      <c r="AK46" s="4"/>
      <c r="AL46" s="4"/>
      <c r="AM46" s="4"/>
      <c r="AN46" s="4"/>
      <c r="AO46" s="4">
        <v>0</v>
      </c>
      <c r="AP46" s="4">
        <v>0</v>
      </c>
      <c r="AQ46" s="4">
        <v>0</v>
      </c>
      <c r="AR46" s="4">
        <v>0</v>
      </c>
      <c r="AS46" s="4" t="s">
        <v>294</v>
      </c>
      <c r="AT46" s="4"/>
      <c r="AU46" s="4" t="s">
        <v>295</v>
      </c>
      <c r="AV46" s="4"/>
      <c r="AW46" s="4"/>
      <c r="AX46" s="9">
        <v>45268</v>
      </c>
      <c r="AY46" s="9">
        <f t="shared" si="0"/>
        <v>45268</v>
      </c>
      <c r="AZ46" s="5"/>
      <c r="BA46" s="5"/>
      <c r="BB46" s="4" t="s">
        <v>296</v>
      </c>
      <c r="BC46" s="4" t="s">
        <v>296</v>
      </c>
      <c r="BD46" s="5"/>
      <c r="BE46" s="5"/>
      <c r="BF46" s="5"/>
      <c r="BG46" s="5"/>
      <c r="BH46" s="5"/>
      <c r="BI46" s="5"/>
      <c r="BJ46" s="5"/>
      <c r="BK46" s="5"/>
      <c r="BL46" s="4" t="s">
        <v>293</v>
      </c>
      <c r="BM46" s="7">
        <v>45296</v>
      </c>
      <c r="BN46" s="7">
        <v>45291</v>
      </c>
      <c r="BO46" s="4" t="s">
        <v>297</v>
      </c>
    </row>
    <row r="47" spans="1:67" ht="43.2" x14ac:dyDescent="0.3">
      <c r="A47" s="10">
        <v>2023</v>
      </c>
      <c r="B47" s="11">
        <v>45200</v>
      </c>
      <c r="C47" s="11">
        <v>45291</v>
      </c>
      <c r="D47" s="10" t="s">
        <v>150</v>
      </c>
      <c r="E47" s="10" t="s">
        <v>155</v>
      </c>
      <c r="F47" s="10" t="s">
        <v>157</v>
      </c>
      <c r="G47" s="10" t="s">
        <v>491</v>
      </c>
      <c r="H47" s="10" t="s">
        <v>292</v>
      </c>
      <c r="I47" s="12" t="s">
        <v>298</v>
      </c>
      <c r="J47" s="10" t="s">
        <v>417</v>
      </c>
      <c r="K47" s="10">
        <f t="shared" si="10"/>
        <v>40</v>
      </c>
      <c r="L47" s="3" t="s">
        <v>350</v>
      </c>
      <c r="M47" s="3" t="s">
        <v>351</v>
      </c>
      <c r="N47" s="3" t="s">
        <v>351</v>
      </c>
      <c r="O47" s="10"/>
      <c r="P47" s="10" t="s">
        <v>160</v>
      </c>
      <c r="Q47" s="4" t="s">
        <v>352</v>
      </c>
      <c r="R47" s="4" t="s">
        <v>167</v>
      </c>
      <c r="S47" s="4" t="s">
        <v>353</v>
      </c>
      <c r="T47" s="4" t="s">
        <v>354</v>
      </c>
      <c r="U47" s="4"/>
      <c r="V47" s="4" t="s">
        <v>192</v>
      </c>
      <c r="W47" s="4" t="s">
        <v>345</v>
      </c>
      <c r="X47" s="4">
        <v>1</v>
      </c>
      <c r="Y47" s="4" t="s">
        <v>313</v>
      </c>
      <c r="Z47" s="4">
        <v>53</v>
      </c>
      <c r="AA47" s="4" t="s">
        <v>313</v>
      </c>
      <c r="AB47" s="4">
        <v>16</v>
      </c>
      <c r="AC47" s="4" t="s">
        <v>231</v>
      </c>
      <c r="AD47" s="4">
        <v>58000</v>
      </c>
      <c r="AE47" s="4"/>
      <c r="AF47" s="4"/>
      <c r="AG47" s="4"/>
      <c r="AH47" s="4"/>
      <c r="AI47" s="22" t="s">
        <v>293</v>
      </c>
      <c r="AJ47" s="4"/>
      <c r="AK47" s="4" t="s">
        <v>355</v>
      </c>
      <c r="AL47" s="7">
        <v>44991</v>
      </c>
      <c r="AM47" s="7">
        <v>44927</v>
      </c>
      <c r="AN47" s="7">
        <v>45291</v>
      </c>
      <c r="AO47" s="4">
        <f>22600*12</f>
        <v>271200</v>
      </c>
      <c r="AP47" s="4">
        <f>+AO47</f>
        <v>271200</v>
      </c>
      <c r="AQ47" s="4">
        <v>0</v>
      </c>
      <c r="AR47" s="4">
        <v>0</v>
      </c>
      <c r="AS47" s="4" t="s">
        <v>294</v>
      </c>
      <c r="AT47" s="4"/>
      <c r="AU47" s="4" t="s">
        <v>295</v>
      </c>
      <c r="AV47" s="4"/>
      <c r="AW47" s="4"/>
      <c r="AX47" s="7">
        <v>45268</v>
      </c>
      <c r="AY47" s="9">
        <f t="shared" si="0"/>
        <v>45268</v>
      </c>
      <c r="AZ47" s="4"/>
      <c r="BA47" s="4"/>
      <c r="BB47" s="5" t="s">
        <v>296</v>
      </c>
      <c r="BC47" s="4" t="s">
        <v>296</v>
      </c>
      <c r="BD47" s="4"/>
      <c r="BE47" s="4"/>
      <c r="BF47" s="4"/>
      <c r="BG47" s="4"/>
      <c r="BH47" s="4"/>
      <c r="BI47" s="4"/>
      <c r="BJ47" s="4"/>
      <c r="BK47" s="4"/>
      <c r="BL47" s="4" t="s">
        <v>293</v>
      </c>
      <c r="BM47" s="7">
        <v>45296</v>
      </c>
      <c r="BN47" s="7">
        <v>45291</v>
      </c>
      <c r="BO47" s="4" t="s">
        <v>297</v>
      </c>
    </row>
    <row r="48" spans="1:67" ht="43.2" x14ac:dyDescent="0.3">
      <c r="A48" s="10">
        <v>2023</v>
      </c>
      <c r="B48" s="11">
        <v>45200</v>
      </c>
      <c r="C48" s="11">
        <v>45291</v>
      </c>
      <c r="D48" s="10" t="s">
        <v>150</v>
      </c>
      <c r="E48" s="10" t="s">
        <v>155</v>
      </c>
      <c r="F48" s="10" t="s">
        <v>157</v>
      </c>
      <c r="G48" s="10" t="s">
        <v>492</v>
      </c>
      <c r="H48" s="10" t="s">
        <v>292</v>
      </c>
      <c r="I48" s="12" t="s">
        <v>298</v>
      </c>
      <c r="J48" s="10" t="s">
        <v>493</v>
      </c>
      <c r="K48" s="10">
        <f t="shared" si="10"/>
        <v>41</v>
      </c>
      <c r="L48" s="3" t="s">
        <v>494</v>
      </c>
      <c r="M48" s="3" t="s">
        <v>495</v>
      </c>
      <c r="N48" s="3" t="s">
        <v>496</v>
      </c>
      <c r="O48" s="10"/>
      <c r="P48" s="10" t="s">
        <v>160</v>
      </c>
      <c r="Q48" s="4" t="s">
        <v>497</v>
      </c>
      <c r="R48" s="4" t="s">
        <v>186</v>
      </c>
      <c r="S48" s="4" t="s">
        <v>498</v>
      </c>
      <c r="T48" s="4">
        <v>1331</v>
      </c>
      <c r="U48" s="4"/>
      <c r="V48" s="4" t="s">
        <v>192</v>
      </c>
      <c r="W48" s="4" t="s">
        <v>499</v>
      </c>
      <c r="X48" s="4">
        <v>1</v>
      </c>
      <c r="Y48" s="4" t="s">
        <v>313</v>
      </c>
      <c r="Z48" s="4">
        <v>53</v>
      </c>
      <c r="AA48" s="4" t="s">
        <v>313</v>
      </c>
      <c r="AB48" s="4">
        <v>16</v>
      </c>
      <c r="AC48" s="4" t="s">
        <v>231</v>
      </c>
      <c r="AD48" s="4">
        <v>58030</v>
      </c>
      <c r="AE48" s="4"/>
      <c r="AF48" s="4"/>
      <c r="AG48" s="4"/>
      <c r="AH48" s="4"/>
      <c r="AI48" s="22" t="s">
        <v>293</v>
      </c>
      <c r="AJ48" s="4"/>
      <c r="AK48" s="4"/>
      <c r="AL48" s="4"/>
      <c r="AM48" s="4"/>
      <c r="AN48" s="4"/>
      <c r="AO48" s="4">
        <v>0</v>
      </c>
      <c r="AP48" s="4">
        <v>0</v>
      </c>
      <c r="AQ48" s="4">
        <v>0</v>
      </c>
      <c r="AR48" s="4">
        <v>0</v>
      </c>
      <c r="AS48" s="4" t="s">
        <v>294</v>
      </c>
      <c r="AT48" s="4"/>
      <c r="AU48" s="4" t="s">
        <v>295</v>
      </c>
      <c r="AV48" s="4"/>
      <c r="AW48" s="4"/>
      <c r="AX48" s="7">
        <v>45268</v>
      </c>
      <c r="AY48" s="9">
        <f t="shared" ref="AY48:AY54" si="11">+AX48</f>
        <v>45268</v>
      </c>
      <c r="AZ48" s="4"/>
      <c r="BA48" s="4"/>
      <c r="BB48" s="5" t="s">
        <v>296</v>
      </c>
      <c r="BC48" s="4" t="s">
        <v>296</v>
      </c>
      <c r="BD48" s="4"/>
      <c r="BE48" s="4"/>
      <c r="BF48" s="4"/>
      <c r="BG48" s="4"/>
      <c r="BH48" s="4"/>
      <c r="BI48" s="4"/>
      <c r="BJ48" s="4"/>
      <c r="BK48" s="4"/>
      <c r="BL48" s="4" t="s">
        <v>293</v>
      </c>
      <c r="BM48" s="7">
        <v>45296</v>
      </c>
      <c r="BN48" s="7">
        <v>45291</v>
      </c>
      <c r="BO48" s="4" t="s">
        <v>297</v>
      </c>
    </row>
    <row r="49" spans="1:67" ht="43.2" x14ac:dyDescent="0.3">
      <c r="A49" s="10">
        <v>2023</v>
      </c>
      <c r="B49" s="11">
        <v>45200</v>
      </c>
      <c r="C49" s="11">
        <v>45291</v>
      </c>
      <c r="D49" s="10" t="s">
        <v>150</v>
      </c>
      <c r="E49" s="10" t="s">
        <v>156</v>
      </c>
      <c r="F49" s="10" t="s">
        <v>157</v>
      </c>
      <c r="G49" s="10" t="s">
        <v>500</v>
      </c>
      <c r="H49" s="10" t="s">
        <v>292</v>
      </c>
      <c r="I49" s="12" t="s">
        <v>298</v>
      </c>
      <c r="J49" s="10" t="s">
        <v>300</v>
      </c>
      <c r="K49" s="10">
        <f>+K48+1</f>
        <v>42</v>
      </c>
      <c r="L49" s="3"/>
      <c r="M49" s="3"/>
      <c r="N49" s="3"/>
      <c r="O49" s="4" t="s">
        <v>301</v>
      </c>
      <c r="P49" s="10"/>
      <c r="Q49" s="4" t="s">
        <v>302</v>
      </c>
      <c r="R49" s="4" t="s">
        <v>167</v>
      </c>
      <c r="S49" s="4" t="s">
        <v>303</v>
      </c>
      <c r="T49" s="4">
        <v>14</v>
      </c>
      <c r="U49" s="4"/>
      <c r="V49" s="4" t="s">
        <v>192</v>
      </c>
      <c r="W49" s="4" t="s">
        <v>304</v>
      </c>
      <c r="X49" s="4">
        <v>1</v>
      </c>
      <c r="Y49" s="4" t="s">
        <v>305</v>
      </c>
      <c r="Z49" s="4">
        <v>53</v>
      </c>
      <c r="AA49" s="4" t="s">
        <v>305</v>
      </c>
      <c r="AB49" s="4">
        <v>9</v>
      </c>
      <c r="AC49" s="4" t="s">
        <v>255</v>
      </c>
      <c r="AD49" s="8" t="s">
        <v>306</v>
      </c>
      <c r="AE49" s="4"/>
      <c r="AF49" s="4"/>
      <c r="AG49" s="4"/>
      <c r="AH49" s="4"/>
      <c r="AI49" s="22" t="s">
        <v>293</v>
      </c>
      <c r="AJ49" s="4"/>
      <c r="AK49" s="4"/>
      <c r="AL49" s="4"/>
      <c r="AM49" s="4"/>
      <c r="AN49" s="4"/>
      <c r="AO49" s="4">
        <v>0</v>
      </c>
      <c r="AP49" s="4">
        <v>0</v>
      </c>
      <c r="AQ49" s="4">
        <v>0</v>
      </c>
      <c r="AR49" s="4">
        <v>0</v>
      </c>
      <c r="AS49" s="4" t="s">
        <v>294</v>
      </c>
      <c r="AT49" s="4"/>
      <c r="AU49" s="4" t="s">
        <v>295</v>
      </c>
      <c r="AV49" s="4"/>
      <c r="AW49" s="4"/>
      <c r="AX49" s="9">
        <v>45278</v>
      </c>
      <c r="AY49" s="9">
        <f t="shared" si="11"/>
        <v>45278</v>
      </c>
      <c r="AZ49" s="4"/>
      <c r="BA49" s="4"/>
      <c r="BB49" s="4" t="s">
        <v>296</v>
      </c>
      <c r="BC49" s="4" t="s">
        <v>296</v>
      </c>
      <c r="BD49" s="5"/>
      <c r="BE49" s="5"/>
      <c r="BF49" s="5"/>
      <c r="BG49" s="5"/>
      <c r="BH49" s="5"/>
      <c r="BI49" s="5"/>
      <c r="BJ49" s="5"/>
      <c r="BK49" s="5"/>
      <c r="BL49" s="4" t="s">
        <v>293</v>
      </c>
      <c r="BM49" s="7">
        <v>45296</v>
      </c>
      <c r="BN49" s="7">
        <v>45291</v>
      </c>
      <c r="BO49" s="4" t="s">
        <v>297</v>
      </c>
    </row>
    <row r="50" spans="1:67" ht="43.2" x14ac:dyDescent="0.3">
      <c r="A50" s="10">
        <v>2023</v>
      </c>
      <c r="B50" s="11">
        <v>45200</v>
      </c>
      <c r="C50" s="11">
        <v>45291</v>
      </c>
      <c r="D50" s="10" t="s">
        <v>150</v>
      </c>
      <c r="E50" s="10" t="s">
        <v>156</v>
      </c>
      <c r="F50" s="10" t="s">
        <v>157</v>
      </c>
      <c r="G50" s="10" t="s">
        <v>453</v>
      </c>
      <c r="H50" s="10" t="s">
        <v>292</v>
      </c>
      <c r="I50" s="12" t="s">
        <v>298</v>
      </c>
      <c r="J50" s="10" t="s">
        <v>333</v>
      </c>
      <c r="K50" s="10">
        <f t="shared" ref="K50:K51" si="12">+K49+1</f>
        <v>43</v>
      </c>
      <c r="L50" s="10"/>
      <c r="M50" s="10"/>
      <c r="N50" s="10"/>
      <c r="O50" s="4" t="s">
        <v>334</v>
      </c>
      <c r="P50" s="10"/>
      <c r="Q50" s="4" t="s">
        <v>335</v>
      </c>
      <c r="R50" s="4" t="s">
        <v>167</v>
      </c>
      <c r="S50" s="4" t="s">
        <v>336</v>
      </c>
      <c r="T50" s="4">
        <v>198</v>
      </c>
      <c r="U50" s="4"/>
      <c r="V50" s="4" t="s">
        <v>192</v>
      </c>
      <c r="W50" s="4" t="s">
        <v>304</v>
      </c>
      <c r="X50" s="4">
        <v>1</v>
      </c>
      <c r="Y50" s="4" t="s">
        <v>305</v>
      </c>
      <c r="Z50" s="4">
        <v>15</v>
      </c>
      <c r="AA50" s="4" t="s">
        <v>305</v>
      </c>
      <c r="AB50" s="4">
        <v>9</v>
      </c>
      <c r="AC50" s="4" t="s">
        <v>255</v>
      </c>
      <c r="AD50" s="8" t="s">
        <v>306</v>
      </c>
      <c r="AE50" s="4"/>
      <c r="AF50" s="4"/>
      <c r="AG50" s="4"/>
      <c r="AH50" s="4"/>
      <c r="AI50" s="22" t="s">
        <v>293</v>
      </c>
      <c r="AJ50" s="4"/>
      <c r="AK50" s="4"/>
      <c r="AL50" s="4"/>
      <c r="AM50" s="4"/>
      <c r="AN50" s="4"/>
      <c r="AO50" s="4">
        <v>0</v>
      </c>
      <c r="AP50" s="4">
        <v>0</v>
      </c>
      <c r="AQ50" s="4">
        <v>0</v>
      </c>
      <c r="AR50" s="4">
        <v>0</v>
      </c>
      <c r="AS50" s="4" t="s">
        <v>294</v>
      </c>
      <c r="AT50" s="4"/>
      <c r="AU50" s="4" t="s">
        <v>295</v>
      </c>
      <c r="AV50" s="4"/>
      <c r="AW50" s="4"/>
      <c r="AX50" s="9">
        <v>45278</v>
      </c>
      <c r="AY50" s="9">
        <f t="shared" si="11"/>
        <v>45278</v>
      </c>
      <c r="AZ50" s="4"/>
      <c r="BA50" s="4"/>
      <c r="BB50" s="4" t="s">
        <v>296</v>
      </c>
      <c r="BC50" s="4" t="s">
        <v>296</v>
      </c>
      <c r="BD50" s="4"/>
      <c r="BE50" s="4"/>
      <c r="BF50" s="4"/>
      <c r="BG50" s="4"/>
      <c r="BH50" s="4"/>
      <c r="BI50" s="4"/>
      <c r="BJ50" s="4"/>
      <c r="BK50" s="4"/>
      <c r="BL50" s="4" t="s">
        <v>293</v>
      </c>
      <c r="BM50" s="7">
        <v>45296</v>
      </c>
      <c r="BN50" s="7">
        <v>45291</v>
      </c>
      <c r="BO50" s="4" t="s">
        <v>297</v>
      </c>
    </row>
    <row r="51" spans="1:67" ht="43.2" x14ac:dyDescent="0.3">
      <c r="A51" s="10">
        <v>2023</v>
      </c>
      <c r="B51" s="11">
        <v>45200</v>
      </c>
      <c r="C51" s="11">
        <v>45291</v>
      </c>
      <c r="D51" s="10" t="s">
        <v>150</v>
      </c>
      <c r="E51" s="10" t="s">
        <v>156</v>
      </c>
      <c r="F51" s="10" t="s">
        <v>157</v>
      </c>
      <c r="G51" s="10" t="s">
        <v>501</v>
      </c>
      <c r="H51" s="10" t="s">
        <v>292</v>
      </c>
      <c r="I51" s="12" t="s">
        <v>298</v>
      </c>
      <c r="J51" s="10" t="s">
        <v>374</v>
      </c>
      <c r="K51" s="10">
        <f t="shared" si="12"/>
        <v>44</v>
      </c>
      <c r="L51" s="10"/>
      <c r="M51" s="10"/>
      <c r="N51" s="10"/>
      <c r="O51" s="4" t="s">
        <v>376</v>
      </c>
      <c r="P51" s="10"/>
      <c r="Q51" s="4" t="s">
        <v>375</v>
      </c>
      <c r="R51" s="4" t="s">
        <v>167</v>
      </c>
      <c r="S51" s="4" t="s">
        <v>377</v>
      </c>
      <c r="T51" s="4">
        <v>17</v>
      </c>
      <c r="U51" s="4"/>
      <c r="V51" s="4" t="s">
        <v>192</v>
      </c>
      <c r="W51" s="4" t="s">
        <v>378</v>
      </c>
      <c r="X51" s="4">
        <v>1</v>
      </c>
      <c r="Y51" s="4" t="s">
        <v>379</v>
      </c>
      <c r="Z51" s="4" t="s">
        <v>380</v>
      </c>
      <c r="AA51" s="4" t="s">
        <v>379</v>
      </c>
      <c r="AB51" s="4">
        <v>9</v>
      </c>
      <c r="AC51" s="4" t="s">
        <v>255</v>
      </c>
      <c r="AD51" s="8" t="s">
        <v>502</v>
      </c>
      <c r="AE51" s="4"/>
      <c r="AF51" s="4"/>
      <c r="AG51" s="4"/>
      <c r="AH51" s="4"/>
      <c r="AI51" s="22" t="s">
        <v>293</v>
      </c>
      <c r="AJ51" s="4"/>
      <c r="AK51" s="4"/>
      <c r="AL51" s="4"/>
      <c r="AM51" s="4"/>
      <c r="AN51" s="4"/>
      <c r="AO51" s="4">
        <v>0</v>
      </c>
      <c r="AP51" s="4">
        <v>0</v>
      </c>
      <c r="AQ51" s="4">
        <v>0</v>
      </c>
      <c r="AR51" s="4">
        <v>0</v>
      </c>
      <c r="AS51" s="4" t="s">
        <v>294</v>
      </c>
      <c r="AT51" s="4"/>
      <c r="AU51" s="4" t="s">
        <v>295</v>
      </c>
      <c r="AV51" s="4"/>
      <c r="AW51" s="4"/>
      <c r="AX51" s="9">
        <v>45253</v>
      </c>
      <c r="AY51" s="9">
        <f t="shared" si="11"/>
        <v>45253</v>
      </c>
      <c r="AZ51" s="5"/>
      <c r="BA51" s="5"/>
      <c r="BB51" s="4" t="s">
        <v>296</v>
      </c>
      <c r="BC51" s="4" t="s">
        <v>296</v>
      </c>
      <c r="BD51" s="5"/>
      <c r="BE51" s="5"/>
      <c r="BF51" s="5"/>
      <c r="BG51" s="5"/>
      <c r="BH51" s="5"/>
      <c r="BI51" s="5"/>
      <c r="BJ51" s="5"/>
      <c r="BK51" s="5"/>
      <c r="BL51" s="4" t="s">
        <v>293</v>
      </c>
      <c r="BM51" s="7">
        <v>45296</v>
      </c>
      <c r="BN51" s="7">
        <v>45291</v>
      </c>
      <c r="BO51" s="4" t="s">
        <v>297</v>
      </c>
    </row>
    <row r="52" spans="1:67" ht="43.2" x14ac:dyDescent="0.3">
      <c r="A52" s="10">
        <v>2023</v>
      </c>
      <c r="B52" s="11">
        <v>45200</v>
      </c>
      <c r="C52" s="11">
        <v>45291</v>
      </c>
      <c r="D52" s="10" t="s">
        <v>150</v>
      </c>
      <c r="E52" s="10" t="s">
        <v>156</v>
      </c>
      <c r="F52" s="10" t="s">
        <v>157</v>
      </c>
      <c r="G52" s="10" t="s">
        <v>503</v>
      </c>
      <c r="H52" s="10" t="s">
        <v>292</v>
      </c>
      <c r="I52" s="12" t="s">
        <v>298</v>
      </c>
      <c r="J52" s="10" t="s">
        <v>504</v>
      </c>
      <c r="K52" s="10">
        <f t="shared" si="10"/>
        <v>45</v>
      </c>
      <c r="L52" s="3" t="s">
        <v>505</v>
      </c>
      <c r="M52" s="3" t="s">
        <v>506</v>
      </c>
      <c r="N52" s="3" t="s">
        <v>507</v>
      </c>
      <c r="O52" s="4"/>
      <c r="P52" s="10" t="s">
        <v>160</v>
      </c>
      <c r="Q52" s="4" t="s">
        <v>508</v>
      </c>
      <c r="R52" s="4" t="s">
        <v>167</v>
      </c>
      <c r="S52" s="4" t="s">
        <v>509</v>
      </c>
      <c r="T52" s="4">
        <v>123</v>
      </c>
      <c r="U52" s="4"/>
      <c r="V52" s="4" t="s">
        <v>192</v>
      </c>
      <c r="W52" s="4" t="s">
        <v>510</v>
      </c>
      <c r="X52" s="4">
        <v>1</v>
      </c>
      <c r="Y52" s="4" t="s">
        <v>313</v>
      </c>
      <c r="Z52" s="4">
        <v>53</v>
      </c>
      <c r="AA52" s="4" t="s">
        <v>313</v>
      </c>
      <c r="AB52" s="4">
        <v>16</v>
      </c>
      <c r="AC52" s="4" t="s">
        <v>231</v>
      </c>
      <c r="AD52" s="8">
        <v>58210</v>
      </c>
      <c r="AE52" s="4"/>
      <c r="AF52" s="4"/>
      <c r="AG52" s="4"/>
      <c r="AH52" s="4"/>
      <c r="AI52" s="22" t="s">
        <v>293</v>
      </c>
      <c r="AJ52" s="4"/>
      <c r="AK52" s="4" t="s">
        <v>511</v>
      </c>
      <c r="AL52" s="7">
        <v>45104</v>
      </c>
      <c r="AM52" s="7">
        <v>45104</v>
      </c>
      <c r="AN52" s="7">
        <v>45291</v>
      </c>
      <c r="AO52" s="4">
        <v>65000</v>
      </c>
      <c r="AP52" s="4">
        <v>75400</v>
      </c>
      <c r="AQ52" s="4">
        <v>0</v>
      </c>
      <c r="AR52" s="4">
        <v>0</v>
      </c>
      <c r="AS52" s="4" t="s">
        <v>294</v>
      </c>
      <c r="AT52" s="4"/>
      <c r="AU52" s="4" t="s">
        <v>295</v>
      </c>
      <c r="AV52" s="4"/>
      <c r="AW52" s="4"/>
      <c r="AX52" s="7">
        <v>45287</v>
      </c>
      <c r="AY52" s="9">
        <f t="shared" si="11"/>
        <v>45287</v>
      </c>
      <c r="AZ52" s="4"/>
      <c r="BA52" s="4"/>
      <c r="BB52" s="5" t="s">
        <v>296</v>
      </c>
      <c r="BC52" s="4" t="s">
        <v>296</v>
      </c>
      <c r="BD52" s="4"/>
      <c r="BE52" s="4"/>
      <c r="BF52" s="4"/>
      <c r="BG52" s="4"/>
      <c r="BH52" s="4"/>
      <c r="BI52" s="4"/>
      <c r="BJ52" s="4"/>
      <c r="BK52" s="4"/>
      <c r="BL52" s="4" t="s">
        <v>293</v>
      </c>
      <c r="BM52" s="7">
        <v>45296</v>
      </c>
      <c r="BN52" s="7">
        <v>45291</v>
      </c>
      <c r="BO52" s="4" t="s">
        <v>297</v>
      </c>
    </row>
    <row r="53" spans="1:67" ht="43.2" x14ac:dyDescent="0.3">
      <c r="A53" s="10">
        <v>2023</v>
      </c>
      <c r="B53" s="11">
        <v>45200</v>
      </c>
      <c r="C53" s="11">
        <v>45291</v>
      </c>
      <c r="D53" s="10" t="s">
        <v>150</v>
      </c>
      <c r="E53" s="10" t="s">
        <v>156</v>
      </c>
      <c r="F53" s="10" t="s">
        <v>157</v>
      </c>
      <c r="G53" s="10" t="s">
        <v>513</v>
      </c>
      <c r="H53" s="10" t="s">
        <v>292</v>
      </c>
      <c r="I53" s="12" t="s">
        <v>298</v>
      </c>
      <c r="J53" s="10" t="s">
        <v>512</v>
      </c>
      <c r="K53" s="10">
        <f t="shared" si="10"/>
        <v>46</v>
      </c>
      <c r="L53" s="10" t="s">
        <v>358</v>
      </c>
      <c r="M53" s="10" t="s">
        <v>359</v>
      </c>
      <c r="N53" s="10" t="s">
        <v>360</v>
      </c>
      <c r="O53" s="10"/>
      <c r="P53" s="10" t="s">
        <v>159</v>
      </c>
      <c r="Q53" s="5" t="s">
        <v>361</v>
      </c>
      <c r="R53" s="4" t="s">
        <v>167</v>
      </c>
      <c r="S53" s="6" t="s">
        <v>362</v>
      </c>
      <c r="T53" s="5">
        <v>146</v>
      </c>
      <c r="U53" s="5"/>
      <c r="V53" s="4" t="s">
        <v>192</v>
      </c>
      <c r="W53" s="4" t="s">
        <v>363</v>
      </c>
      <c r="X53" s="4">
        <v>1</v>
      </c>
      <c r="Y53" s="4" t="s">
        <v>346</v>
      </c>
      <c r="Z53" s="4">
        <v>34</v>
      </c>
      <c r="AA53" s="4" t="s">
        <v>347</v>
      </c>
      <c r="AB53" s="4">
        <v>16</v>
      </c>
      <c r="AC53" s="4" t="s">
        <v>231</v>
      </c>
      <c r="AD53" s="4">
        <v>61120</v>
      </c>
      <c r="AE53" s="10"/>
      <c r="AF53" s="10"/>
      <c r="AG53" s="10"/>
      <c r="AH53" s="23"/>
      <c r="AI53" s="22" t="s">
        <v>293</v>
      </c>
      <c r="AJ53" s="10"/>
      <c r="AK53" s="5"/>
      <c r="AL53" s="5"/>
      <c r="AM53" s="5"/>
      <c r="AN53" s="5"/>
      <c r="AO53" s="4">
        <v>0</v>
      </c>
      <c r="AP53" s="4">
        <v>0</v>
      </c>
      <c r="AQ53" s="4">
        <v>0</v>
      </c>
      <c r="AR53" s="4">
        <v>0</v>
      </c>
      <c r="AS53" s="4" t="s">
        <v>294</v>
      </c>
      <c r="AT53" s="5"/>
      <c r="AU53" s="4" t="s">
        <v>295</v>
      </c>
      <c r="AV53" s="5"/>
      <c r="AW53" s="5"/>
      <c r="AX53" s="7">
        <v>45287</v>
      </c>
      <c r="AY53" s="9">
        <f t="shared" si="11"/>
        <v>45287</v>
      </c>
      <c r="AZ53" s="4"/>
      <c r="BA53" s="4"/>
      <c r="BB53" s="4" t="s">
        <v>296</v>
      </c>
      <c r="BC53" s="4" t="s">
        <v>296</v>
      </c>
      <c r="BD53" s="4"/>
      <c r="BE53" s="4"/>
      <c r="BF53" s="4"/>
      <c r="BG53" s="4"/>
      <c r="BH53" s="4"/>
      <c r="BI53" s="4"/>
      <c r="BJ53" s="4"/>
      <c r="BK53" s="4"/>
      <c r="BL53" s="4" t="s">
        <v>293</v>
      </c>
      <c r="BM53" s="7">
        <v>45296</v>
      </c>
      <c r="BN53" s="7">
        <v>45291</v>
      </c>
      <c r="BO53" s="4" t="s">
        <v>297</v>
      </c>
    </row>
    <row r="54" spans="1:67" ht="43.2" x14ac:dyDescent="0.3">
      <c r="A54" s="10">
        <v>2023</v>
      </c>
      <c r="B54" s="11">
        <v>45200</v>
      </c>
      <c r="C54" s="11">
        <v>45291</v>
      </c>
      <c r="D54" s="10" t="s">
        <v>150</v>
      </c>
      <c r="E54" s="10" t="s">
        <v>156</v>
      </c>
      <c r="F54" s="10" t="s">
        <v>157</v>
      </c>
      <c r="G54" s="10" t="s">
        <v>514</v>
      </c>
      <c r="H54" s="10" t="s">
        <v>292</v>
      </c>
      <c r="I54" s="12" t="s">
        <v>298</v>
      </c>
      <c r="J54" s="10" t="s">
        <v>325</v>
      </c>
      <c r="K54" s="10">
        <f t="shared" si="10"/>
        <v>47</v>
      </c>
      <c r="L54" s="10"/>
      <c r="M54" s="10"/>
      <c r="N54" s="10"/>
      <c r="O54" s="10" t="s">
        <v>326</v>
      </c>
      <c r="P54" s="10"/>
      <c r="Q54" s="5" t="s">
        <v>327</v>
      </c>
      <c r="R54" s="4" t="s">
        <v>167</v>
      </c>
      <c r="S54" s="6" t="s">
        <v>328</v>
      </c>
      <c r="T54" s="5"/>
      <c r="U54" s="5"/>
      <c r="V54" s="4" t="s">
        <v>201</v>
      </c>
      <c r="W54" s="4" t="s">
        <v>329</v>
      </c>
      <c r="X54" s="4">
        <v>1</v>
      </c>
      <c r="Y54" s="4" t="s">
        <v>330</v>
      </c>
      <c r="Z54" s="4">
        <v>53</v>
      </c>
      <c r="AA54" s="4" t="s">
        <v>313</v>
      </c>
      <c r="AB54" s="4">
        <v>16</v>
      </c>
      <c r="AC54" s="4" t="s">
        <v>231</v>
      </c>
      <c r="AD54" s="4">
        <v>38110</v>
      </c>
      <c r="AE54" s="10"/>
      <c r="AF54" s="10"/>
      <c r="AG54" s="10"/>
      <c r="AH54" s="23"/>
      <c r="AI54" s="22" t="s">
        <v>293</v>
      </c>
      <c r="AJ54" s="10"/>
      <c r="AK54" s="5"/>
      <c r="AL54" s="5"/>
      <c r="AM54" s="5"/>
      <c r="AN54" s="5"/>
      <c r="AO54" s="4">
        <v>0</v>
      </c>
      <c r="AP54" s="4">
        <v>0</v>
      </c>
      <c r="AQ54" s="4">
        <v>0</v>
      </c>
      <c r="AR54" s="4">
        <v>0</v>
      </c>
      <c r="AS54" s="4" t="s">
        <v>294</v>
      </c>
      <c r="AT54" s="5"/>
      <c r="AU54" s="4" t="s">
        <v>295</v>
      </c>
      <c r="AV54" s="5"/>
      <c r="AW54" s="5"/>
      <c r="AX54" s="7">
        <v>45287</v>
      </c>
      <c r="AY54" s="9">
        <f t="shared" si="11"/>
        <v>45287</v>
      </c>
      <c r="AZ54" s="4"/>
      <c r="BA54" s="4"/>
      <c r="BB54" s="4" t="s">
        <v>296</v>
      </c>
      <c r="BC54" s="4" t="s">
        <v>296</v>
      </c>
      <c r="BD54" s="4"/>
      <c r="BE54" s="4"/>
      <c r="BF54" s="4"/>
      <c r="BG54" s="4"/>
      <c r="BH54" s="4"/>
      <c r="BI54" s="4"/>
      <c r="BJ54" s="4"/>
      <c r="BK54" s="4"/>
      <c r="BL54" s="4" t="s">
        <v>293</v>
      </c>
      <c r="BM54" s="7">
        <v>45296</v>
      </c>
      <c r="BN54" s="7">
        <v>45291</v>
      </c>
      <c r="BO54" s="4" t="s">
        <v>297</v>
      </c>
    </row>
    <row r="55" spans="1:67" x14ac:dyDescent="0.3">
      <c r="AX55" s="15"/>
      <c r="AY55" s="16"/>
      <c r="AZ55" s="17"/>
      <c r="BA55" s="17"/>
      <c r="BB55" s="18"/>
      <c r="BC55" s="17"/>
      <c r="BD55" s="17"/>
      <c r="BE55" s="17"/>
      <c r="BF55" s="17"/>
      <c r="BG55" s="17"/>
      <c r="BH55" s="17"/>
      <c r="BI55" s="17"/>
      <c r="BJ55" s="17"/>
      <c r="BK55" s="17"/>
      <c r="BL55" s="17"/>
      <c r="BM55" s="15"/>
      <c r="BN55" s="15"/>
      <c r="BO55" s="17"/>
    </row>
    <row r="56" spans="1:67" x14ac:dyDescent="0.3">
      <c r="AX56" s="15"/>
      <c r="AY56" s="16"/>
      <c r="AZ56" s="17"/>
      <c r="BA56" s="17"/>
      <c r="BB56" s="18"/>
      <c r="BC56" s="17"/>
      <c r="BD56" s="17"/>
      <c r="BE56" s="17"/>
      <c r="BF56" s="17"/>
      <c r="BG56" s="17"/>
      <c r="BH56" s="17"/>
      <c r="BI56" s="17"/>
      <c r="BJ56" s="17"/>
      <c r="BK56" s="17"/>
      <c r="BL56" s="17"/>
      <c r="BM56" s="15"/>
      <c r="BN56" s="15"/>
      <c r="BO56" s="17"/>
    </row>
    <row r="57" spans="1:67" x14ac:dyDescent="0.3">
      <c r="AX57" s="15"/>
      <c r="AY57" s="16"/>
      <c r="AZ57" s="17"/>
      <c r="BA57" s="17"/>
      <c r="BB57" s="18"/>
      <c r="BC57" s="17"/>
      <c r="BD57" s="17"/>
      <c r="BE57" s="17"/>
      <c r="BF57" s="17"/>
      <c r="BG57" s="17"/>
      <c r="BH57" s="17"/>
      <c r="BI57" s="17"/>
      <c r="BJ57" s="17"/>
      <c r="BK57" s="17"/>
      <c r="BL57" s="17"/>
      <c r="BM57" s="15"/>
      <c r="BN57" s="15"/>
      <c r="BO57" s="17"/>
    </row>
    <row r="58" spans="1:67" x14ac:dyDescent="0.3">
      <c r="AX58" s="15"/>
      <c r="AY58" s="16"/>
      <c r="AZ58" s="17"/>
      <c r="BA58" s="17"/>
      <c r="BB58" s="18"/>
      <c r="BC58" s="17"/>
      <c r="BD58" s="17"/>
      <c r="BE58" s="17"/>
      <c r="BF58" s="17"/>
      <c r="BG58" s="17"/>
      <c r="BH58" s="17"/>
      <c r="BI58" s="17"/>
      <c r="BJ58" s="17"/>
      <c r="BK58" s="17"/>
      <c r="BL58" s="17"/>
      <c r="BM58" s="15"/>
      <c r="BN58" s="15"/>
      <c r="BO58" s="17"/>
    </row>
    <row r="59" spans="1:67" x14ac:dyDescent="0.3">
      <c r="AX59" s="15"/>
      <c r="AY59" s="16"/>
      <c r="AZ59" s="17"/>
      <c r="BA59" s="17"/>
      <c r="BB59" s="18"/>
      <c r="BC59" s="17"/>
      <c r="BD59" s="17"/>
      <c r="BE59" s="17"/>
      <c r="BF59" s="17"/>
      <c r="BG59" s="17"/>
      <c r="BH59" s="17"/>
      <c r="BI59" s="17"/>
      <c r="BJ59" s="17"/>
      <c r="BK59" s="17"/>
      <c r="BL59" s="17"/>
      <c r="BM59" s="15"/>
      <c r="BN59" s="15"/>
      <c r="BO59" s="17"/>
    </row>
    <row r="60" spans="1:67" x14ac:dyDescent="0.3">
      <c r="AX60" s="15"/>
      <c r="AY60" s="16"/>
      <c r="AZ60" s="17"/>
      <c r="BA60" s="17"/>
      <c r="BB60" s="18"/>
      <c r="BC60" s="17"/>
      <c r="BD60" s="17"/>
      <c r="BE60" s="17"/>
      <c r="BF60" s="17"/>
      <c r="BG60" s="17"/>
      <c r="BH60" s="17"/>
      <c r="BI60" s="17"/>
      <c r="BJ60" s="17"/>
      <c r="BK60" s="17"/>
      <c r="BL60" s="17"/>
      <c r="BM60" s="15"/>
      <c r="BN60" s="15"/>
      <c r="BO60" s="17"/>
    </row>
    <row r="61" spans="1:67" x14ac:dyDescent="0.3">
      <c r="AX61" s="15"/>
      <c r="AY61" s="16"/>
      <c r="AZ61" s="17"/>
      <c r="BA61" s="17"/>
      <c r="BB61" s="18"/>
      <c r="BC61" s="17"/>
      <c r="BD61" s="17"/>
      <c r="BE61" s="17"/>
      <c r="BF61" s="17"/>
      <c r="BG61" s="17"/>
      <c r="BH61" s="17"/>
      <c r="BI61" s="17"/>
      <c r="BJ61" s="17"/>
      <c r="BK61" s="17"/>
      <c r="BL61" s="17"/>
      <c r="BM61" s="15"/>
      <c r="BN61" s="15"/>
      <c r="BO61" s="17"/>
    </row>
    <row r="62" spans="1:67" x14ac:dyDescent="0.3">
      <c r="AX62" s="15"/>
      <c r="AY62" s="16"/>
      <c r="AZ62" s="17"/>
      <c r="BA62" s="17"/>
      <c r="BB62" s="18"/>
      <c r="BC62" s="17"/>
      <c r="BD62" s="17"/>
      <c r="BE62" s="17"/>
      <c r="BF62" s="17"/>
      <c r="BG62" s="17"/>
      <c r="BH62" s="17"/>
      <c r="BI62" s="17"/>
      <c r="BJ62" s="17"/>
      <c r="BK62" s="17"/>
      <c r="BL62" s="17"/>
      <c r="BM62" s="15"/>
      <c r="BN62" s="15"/>
      <c r="BO62" s="17"/>
    </row>
    <row r="63" spans="1:67" x14ac:dyDescent="0.3">
      <c r="AX63" s="15"/>
      <c r="AY63" s="16"/>
      <c r="AZ63" s="17"/>
      <c r="BA63" s="17"/>
      <c r="BB63" s="18"/>
      <c r="BC63" s="17"/>
      <c r="BD63" s="17"/>
      <c r="BE63" s="17"/>
      <c r="BF63" s="17"/>
      <c r="BG63" s="17"/>
      <c r="BH63" s="17"/>
      <c r="BI63" s="17"/>
      <c r="BJ63" s="17"/>
      <c r="BK63" s="17"/>
      <c r="BL63" s="17"/>
      <c r="BM63" s="15"/>
      <c r="BN63" s="15"/>
      <c r="BO63" s="17"/>
    </row>
    <row r="64" spans="1:67" x14ac:dyDescent="0.3">
      <c r="AX64" s="15"/>
      <c r="AY64" s="16"/>
      <c r="AZ64" s="17"/>
      <c r="BA64" s="17"/>
      <c r="BB64" s="18"/>
      <c r="BC64" s="17"/>
      <c r="BD64" s="17"/>
      <c r="BE64" s="17"/>
      <c r="BF64" s="17"/>
      <c r="BG64" s="17"/>
      <c r="BH64" s="17"/>
      <c r="BI64" s="17"/>
      <c r="BJ64" s="17"/>
      <c r="BK64" s="17"/>
      <c r="BL64" s="17"/>
      <c r="BM64" s="15"/>
      <c r="BN64" s="15"/>
      <c r="BO64" s="17"/>
    </row>
    <row r="65" spans="50:67" x14ac:dyDescent="0.3">
      <c r="AX65" s="15"/>
      <c r="AY65" s="16"/>
      <c r="AZ65" s="17"/>
      <c r="BA65" s="17"/>
      <c r="BB65" s="18"/>
      <c r="BC65" s="17"/>
      <c r="BD65" s="17"/>
      <c r="BE65" s="17"/>
      <c r="BF65" s="17"/>
      <c r="BG65" s="17"/>
      <c r="BH65" s="17"/>
      <c r="BI65" s="17"/>
      <c r="BJ65" s="17"/>
      <c r="BK65" s="17"/>
      <c r="BL65" s="17"/>
      <c r="BM65" s="15"/>
      <c r="BN65" s="15"/>
      <c r="BO65" s="17"/>
    </row>
    <row r="66" spans="50:67" x14ac:dyDescent="0.3">
      <c r="AX66" s="15"/>
      <c r="AY66" s="16"/>
      <c r="AZ66" s="17"/>
      <c r="BA66" s="17"/>
      <c r="BB66" s="18"/>
      <c r="BC66" s="17"/>
      <c r="BD66" s="17"/>
      <c r="BE66" s="17"/>
      <c r="BF66" s="17"/>
      <c r="BG66" s="17"/>
      <c r="BH66" s="17"/>
      <c r="BI66" s="17"/>
      <c r="BJ66" s="17"/>
      <c r="BK66" s="17"/>
      <c r="BL66" s="17"/>
      <c r="BM66" s="15"/>
      <c r="BN66" s="15"/>
      <c r="BO66" s="17"/>
    </row>
    <row r="67" spans="50:67" x14ac:dyDescent="0.3">
      <c r="AX67" s="15"/>
      <c r="AY67" s="16"/>
      <c r="AZ67" s="17"/>
      <c r="BA67" s="17"/>
      <c r="BB67" s="18"/>
      <c r="BC67" s="17"/>
      <c r="BD67" s="17"/>
      <c r="BE67" s="17"/>
      <c r="BF67" s="17"/>
      <c r="BG67" s="17"/>
      <c r="BH67" s="17"/>
      <c r="BI67" s="17"/>
      <c r="BJ67" s="17"/>
      <c r="BK67" s="17"/>
      <c r="BL67" s="17"/>
      <c r="BM67" s="15"/>
      <c r="BN67" s="15"/>
      <c r="BO67" s="17"/>
    </row>
  </sheetData>
  <mergeCells count="7">
    <mergeCell ref="A6:BO6"/>
    <mergeCell ref="A2:C2"/>
    <mergeCell ref="D2:F2"/>
    <mergeCell ref="G2:I2"/>
    <mergeCell ref="A3:C3"/>
    <mergeCell ref="D3:F3"/>
    <mergeCell ref="G3:I3"/>
  </mergeCells>
  <dataValidations count="13">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F8:F201" xr:uid="{00000000-0002-0000-0000-000002000000}">
      <formula1>Hidden_35</formula1>
    </dataValidation>
    <dataValidation type="list" allowBlank="1" showErrorMessage="1" sqref="P8:P10 P32:P34 P14 P25:P29 P12 P16:P23 P36:P201" xr:uid="{00000000-0002-0000-0000-000003000000}">
      <formula1>Hidden_415</formula1>
    </dataValidation>
    <dataValidation type="list" allowBlank="1" showErrorMessage="1" sqref="R14 R36 R50 R55:R201" xr:uid="{00000000-0002-0000-0000-000004000000}">
      <formula1>Hidden_517</formula1>
    </dataValidation>
    <dataValidation type="list" allowBlank="1" showErrorMessage="1" sqref="V14 V16 V36:V37 V45 V33:V34 V50 V53 V55:V201" xr:uid="{00000000-0002-0000-0000-000005000000}">
      <formula1>Hidden_621</formula1>
    </dataValidation>
    <dataValidation type="list" allowBlank="1" showErrorMessage="1" sqref="AC33:AC34 AC37 AC55:AC201" xr:uid="{00000000-0002-0000-0000-000006000000}">
      <formula1>Hidden_728</formula1>
    </dataValidation>
    <dataValidation type="list" allowBlank="1" showErrorMessage="1" sqref="BE9:BE10 BE39:BE46 BE68:BE201 BE49 BE51" xr:uid="{00000000-0002-0000-0000-000007000000}">
      <formula1>Hidden_856</formula1>
    </dataValidation>
    <dataValidation type="list" allowBlank="1" showErrorMessage="1" sqref="X46 V35 V17:V32 V8:V13 V15 V38:V44 V47:V49 V51:V52 V54" xr:uid="{00000000-0002-0000-0000-000008000000}">
      <formula1>Hidden_520</formula1>
    </dataValidation>
    <dataValidation type="list" allowBlank="1" showErrorMessage="1" sqref="T46 R8:R13 R15:R35 R37:R45 R47:R49 R51:R54" xr:uid="{00000000-0002-0000-0000-000009000000}">
      <formula1>Hidden_416</formula1>
    </dataValidation>
    <dataValidation type="list" allowBlank="1" showErrorMessage="1" sqref="AC8:AC11 AC13 AA35 AC15:AC20 AC26 AC24 AC22 AC28:AC32 AC35 AC39 AC42:AC44 AC47:AC49 AC51:AC53" xr:uid="{00000000-0002-0000-0000-00000A000000}">
      <formula1>Hidden_627</formula1>
    </dataValidation>
    <dataValidation type="list" allowBlank="1" showErrorMessage="1" sqref="BE8 BE11:BE38 BE47:BE48 BE50 BE52:BE67" xr:uid="{00000000-0002-0000-0000-00000B000000}">
      <formula1>Hidden_755</formula1>
    </dataValidation>
    <dataValidation type="list" allowBlank="1" showErrorMessage="1" sqref="AC38 AC12 AC25 AC27 AC21 AC23 AC40:AC41 AC45 AC54" xr:uid="{00000000-0002-0000-0000-00000C000000}">
      <formula1>A</formula1>
    </dataValidation>
  </dataValidations>
  <hyperlinks>
    <hyperlink ref="I8" r:id="rId1" xr:uid="{00000000-0004-0000-0000-000000000000}"/>
    <hyperlink ref="I9" r:id="rId2" xr:uid="{00000000-0004-0000-0000-000001000000}"/>
    <hyperlink ref="I10" r:id="rId3" xr:uid="{00000000-0004-0000-0000-000002000000}"/>
    <hyperlink ref="I11" r:id="rId4" xr:uid="{00000000-0004-0000-0000-000003000000}"/>
    <hyperlink ref="I12" r:id="rId5" xr:uid="{00000000-0004-0000-0000-000004000000}"/>
    <hyperlink ref="I13" r:id="rId6" xr:uid="{00000000-0004-0000-0000-000005000000}"/>
    <hyperlink ref="I14" r:id="rId7" xr:uid="{00000000-0004-0000-0000-000006000000}"/>
    <hyperlink ref="I15" r:id="rId8" xr:uid="{00000000-0004-0000-0000-000007000000}"/>
    <hyperlink ref="I16" r:id="rId9" xr:uid="{00000000-0004-0000-0000-000008000000}"/>
    <hyperlink ref="I17" r:id="rId10" xr:uid="{00000000-0004-0000-0000-000009000000}"/>
    <hyperlink ref="I18" r:id="rId11" xr:uid="{00000000-0004-0000-0000-00000A000000}"/>
    <hyperlink ref="I19" r:id="rId12" xr:uid="{00000000-0004-0000-0000-00000B000000}"/>
    <hyperlink ref="I20" r:id="rId13" xr:uid="{00000000-0004-0000-0000-00000C000000}"/>
    <hyperlink ref="I21" r:id="rId14" xr:uid="{00000000-0004-0000-0000-00000D000000}"/>
    <hyperlink ref="I22" r:id="rId15" xr:uid="{00000000-0004-0000-0000-00000E000000}"/>
    <hyperlink ref="I23" r:id="rId16" xr:uid="{00000000-0004-0000-0000-00000F000000}"/>
    <hyperlink ref="I24" r:id="rId17" xr:uid="{00000000-0004-0000-0000-000010000000}"/>
    <hyperlink ref="I25" r:id="rId18" xr:uid="{00000000-0004-0000-0000-000011000000}"/>
    <hyperlink ref="I26" r:id="rId19" xr:uid="{00000000-0004-0000-0000-000012000000}"/>
    <hyperlink ref="I27" r:id="rId20" xr:uid="{00000000-0004-0000-0000-000013000000}"/>
    <hyperlink ref="I28" r:id="rId21" xr:uid="{00000000-0004-0000-0000-000014000000}"/>
    <hyperlink ref="I29" r:id="rId22" xr:uid="{00000000-0004-0000-0000-000015000000}"/>
    <hyperlink ref="I30" r:id="rId23" xr:uid="{00000000-0004-0000-0000-000016000000}"/>
    <hyperlink ref="I31" r:id="rId24" xr:uid="{00000000-0004-0000-0000-000017000000}"/>
    <hyperlink ref="I32" r:id="rId25" xr:uid="{00000000-0004-0000-0000-000018000000}"/>
    <hyperlink ref="I33" r:id="rId26" xr:uid="{00000000-0004-0000-0000-000019000000}"/>
    <hyperlink ref="I34" r:id="rId27" xr:uid="{00000000-0004-0000-0000-00001A000000}"/>
    <hyperlink ref="I35" r:id="rId28" xr:uid="{00000000-0004-0000-0000-00001B000000}"/>
    <hyperlink ref="I36" r:id="rId29" xr:uid="{00000000-0004-0000-0000-00001C000000}"/>
    <hyperlink ref="I37" r:id="rId30" xr:uid="{00000000-0004-0000-0000-00001D000000}"/>
    <hyperlink ref="I38" r:id="rId31" xr:uid="{00000000-0004-0000-0000-00001E000000}"/>
    <hyperlink ref="I39" r:id="rId32" xr:uid="{00000000-0004-0000-0000-00001F000000}"/>
    <hyperlink ref="I40" r:id="rId33" xr:uid="{00000000-0004-0000-0000-000020000000}"/>
    <hyperlink ref="I41" r:id="rId34" xr:uid="{00000000-0004-0000-0000-000021000000}"/>
    <hyperlink ref="I42" r:id="rId35" xr:uid="{00000000-0004-0000-0000-000022000000}"/>
    <hyperlink ref="I43" r:id="rId36" xr:uid="{00000000-0004-0000-0000-000023000000}"/>
    <hyperlink ref="I44" r:id="rId37" xr:uid="{00000000-0004-0000-0000-000024000000}"/>
    <hyperlink ref="I45" r:id="rId38" xr:uid="{00000000-0004-0000-0000-000025000000}"/>
    <hyperlink ref="I46" r:id="rId39" xr:uid="{00000000-0004-0000-0000-000026000000}"/>
    <hyperlink ref="I47" r:id="rId40" xr:uid="{00000000-0004-0000-0000-000027000000}"/>
    <hyperlink ref="I48" r:id="rId41" xr:uid="{00000000-0004-0000-0000-000028000000}"/>
    <hyperlink ref="I49" r:id="rId42" xr:uid="{00000000-0004-0000-0000-000029000000}"/>
    <hyperlink ref="I50" r:id="rId43" xr:uid="{00000000-0004-0000-0000-00002A000000}"/>
    <hyperlink ref="I51" r:id="rId44" xr:uid="{00000000-0004-0000-0000-00002B000000}"/>
    <hyperlink ref="I52" r:id="rId45" xr:uid="{00000000-0004-0000-0000-00002C000000}"/>
    <hyperlink ref="I53" r:id="rId46" xr:uid="{00000000-0004-0000-0000-00002D000000}"/>
    <hyperlink ref="I54" r:id="rId47" xr:uid="{00000000-0004-0000-0000-00002E000000}"/>
  </hyperlinks>
  <pageMargins left="0.7" right="0.7" top="0.75" bottom="0.75" header="0.3" footer="0.3"/>
  <pageSetup scale="30" orientation="portrait" r:id="rId48"/>
  <headerFooter>
    <oddHeader>&amp;L&amp;G&amp;R&amp;G</oddHeader>
  </headerFooter>
  <legacyDrawingHF r:id="rId4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150</v>
      </c>
    </row>
    <row r="2" spans="1:1" x14ac:dyDescent="0.3">
      <c r="A2" t="s">
        <v>151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09375" defaultRowHeight="14.4" x14ac:dyDescent="0.3"/>
  <sheetData>
    <row r="1" spans="1:1" x14ac:dyDescent="0.3">
      <c r="A1" t="s">
        <v>152</v>
      </c>
    </row>
    <row r="2" spans="1:1" x14ac:dyDescent="0.3">
      <c r="A2" t="s">
        <v>153</v>
      </c>
    </row>
    <row r="3" spans="1:1" x14ac:dyDescent="0.3">
      <c r="A3" t="s">
        <v>154</v>
      </c>
    </row>
    <row r="4" spans="1:1" x14ac:dyDescent="0.3">
      <c r="A4" t="s">
        <v>155</v>
      </c>
    </row>
    <row r="5" spans="1:1" x14ac:dyDescent="0.3">
      <c r="A5" t="s">
        <v>156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09375" defaultRowHeight="14.4" x14ac:dyDescent="0.3"/>
  <sheetData>
    <row r="1" spans="1:1" x14ac:dyDescent="0.3">
      <c r="A1" t="s">
        <v>157</v>
      </c>
    </row>
    <row r="2" spans="1:1" x14ac:dyDescent="0.3">
      <c r="A2" t="s">
        <v>158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09375" defaultRowHeight="14.4" x14ac:dyDescent="0.3"/>
  <sheetData>
    <row r="1" spans="1:1" x14ac:dyDescent="0.3">
      <c r="A1" t="s">
        <v>159</v>
      </c>
    </row>
    <row r="2" spans="1:1" x14ac:dyDescent="0.3">
      <c r="A2" t="s">
        <v>160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6"/>
  <sheetViews>
    <sheetView workbookViewId="0">
      <selection activeCell="A25" sqref="A25"/>
    </sheetView>
  </sheetViews>
  <sheetFormatPr baseColWidth="10" defaultColWidth="9.109375" defaultRowHeight="14.4" x14ac:dyDescent="0.3"/>
  <sheetData>
    <row r="1" spans="1:1" x14ac:dyDescent="0.3">
      <c r="A1" t="s">
        <v>161</v>
      </c>
    </row>
    <row r="2" spans="1:1" x14ac:dyDescent="0.3">
      <c r="A2" t="s">
        <v>162</v>
      </c>
    </row>
    <row r="3" spans="1:1" x14ac:dyDescent="0.3">
      <c r="A3" t="s">
        <v>163</v>
      </c>
    </row>
    <row r="4" spans="1:1" x14ac:dyDescent="0.3">
      <c r="A4" t="s">
        <v>164</v>
      </c>
    </row>
    <row r="5" spans="1:1" x14ac:dyDescent="0.3">
      <c r="A5" t="s">
        <v>165</v>
      </c>
    </row>
    <row r="6" spans="1:1" x14ac:dyDescent="0.3">
      <c r="A6" t="s">
        <v>166</v>
      </c>
    </row>
    <row r="7" spans="1:1" x14ac:dyDescent="0.3">
      <c r="A7" t="s">
        <v>167</v>
      </c>
    </row>
    <row r="8" spans="1:1" x14ac:dyDescent="0.3">
      <c r="A8" t="s">
        <v>168</v>
      </c>
    </row>
    <row r="9" spans="1:1" x14ac:dyDescent="0.3">
      <c r="A9" t="s">
        <v>169</v>
      </c>
    </row>
    <row r="10" spans="1:1" x14ac:dyDescent="0.3">
      <c r="A10" t="s">
        <v>170</v>
      </c>
    </row>
    <row r="11" spans="1:1" x14ac:dyDescent="0.3">
      <c r="A11" t="s">
        <v>171</v>
      </c>
    </row>
    <row r="12" spans="1:1" x14ac:dyDescent="0.3">
      <c r="A12" t="s">
        <v>172</v>
      </c>
    </row>
    <row r="13" spans="1:1" x14ac:dyDescent="0.3">
      <c r="A13" t="s">
        <v>173</v>
      </c>
    </row>
    <row r="14" spans="1:1" x14ac:dyDescent="0.3">
      <c r="A14" t="s">
        <v>174</v>
      </c>
    </row>
    <row r="15" spans="1:1" x14ac:dyDescent="0.3">
      <c r="A15" t="s">
        <v>175</v>
      </c>
    </row>
    <row r="16" spans="1:1" x14ac:dyDescent="0.3">
      <c r="A16" t="s">
        <v>176</v>
      </c>
    </row>
    <row r="17" spans="1:1" x14ac:dyDescent="0.3">
      <c r="A17" t="s">
        <v>177</v>
      </c>
    </row>
    <row r="18" spans="1:1" x14ac:dyDescent="0.3">
      <c r="A18" t="s">
        <v>178</v>
      </c>
    </row>
    <row r="19" spans="1:1" x14ac:dyDescent="0.3">
      <c r="A19" t="s">
        <v>179</v>
      </c>
    </row>
    <row r="20" spans="1:1" x14ac:dyDescent="0.3">
      <c r="A20" t="s">
        <v>180</v>
      </c>
    </row>
    <row r="21" spans="1:1" x14ac:dyDescent="0.3">
      <c r="A21" t="s">
        <v>181</v>
      </c>
    </row>
    <row r="22" spans="1:1" x14ac:dyDescent="0.3">
      <c r="A22" t="s">
        <v>182</v>
      </c>
    </row>
    <row r="23" spans="1:1" x14ac:dyDescent="0.3">
      <c r="A23" t="s">
        <v>183</v>
      </c>
    </row>
    <row r="24" spans="1:1" x14ac:dyDescent="0.3">
      <c r="A24" t="s">
        <v>184</v>
      </c>
    </row>
    <row r="25" spans="1:1" x14ac:dyDescent="0.3">
      <c r="A25" t="s">
        <v>185</v>
      </c>
    </row>
    <row r="26" spans="1:1" x14ac:dyDescent="0.3">
      <c r="A26"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41"/>
  <sheetViews>
    <sheetView workbookViewId="0"/>
  </sheetViews>
  <sheetFormatPr baseColWidth="10" defaultColWidth="9.109375" defaultRowHeight="14.4" x14ac:dyDescent="0.3"/>
  <sheetData>
    <row r="1" spans="1:1" x14ac:dyDescent="0.3">
      <c r="A1" t="s">
        <v>187</v>
      </c>
    </row>
    <row r="2" spans="1:1" x14ac:dyDescent="0.3">
      <c r="A2" t="s">
        <v>181</v>
      </c>
    </row>
    <row r="3" spans="1:1" x14ac:dyDescent="0.3">
      <c r="A3" t="s">
        <v>188</v>
      </c>
    </row>
    <row r="4" spans="1:1" x14ac:dyDescent="0.3">
      <c r="A4" t="s">
        <v>189</v>
      </c>
    </row>
    <row r="5" spans="1:1" x14ac:dyDescent="0.3">
      <c r="A5" t="s">
        <v>190</v>
      </c>
    </row>
    <row r="6" spans="1:1" x14ac:dyDescent="0.3">
      <c r="A6" t="s">
        <v>191</v>
      </c>
    </row>
    <row r="7" spans="1:1" x14ac:dyDescent="0.3">
      <c r="A7" t="s">
        <v>192</v>
      </c>
    </row>
    <row r="8" spans="1:1" x14ac:dyDescent="0.3">
      <c r="A8" t="s">
        <v>193</v>
      </c>
    </row>
    <row r="9" spans="1:1" x14ac:dyDescent="0.3">
      <c r="A9" t="s">
        <v>194</v>
      </c>
    </row>
    <row r="10" spans="1:1" x14ac:dyDescent="0.3">
      <c r="A10" t="s">
        <v>195</v>
      </c>
    </row>
    <row r="11" spans="1:1" x14ac:dyDescent="0.3">
      <c r="A11" t="s">
        <v>196</v>
      </c>
    </row>
    <row r="12" spans="1:1" x14ac:dyDescent="0.3">
      <c r="A12" t="s">
        <v>197</v>
      </c>
    </row>
    <row r="13" spans="1:1" x14ac:dyDescent="0.3">
      <c r="A13" t="s">
        <v>198</v>
      </c>
    </row>
    <row r="14" spans="1:1" x14ac:dyDescent="0.3">
      <c r="A14" t="s">
        <v>199</v>
      </c>
    </row>
    <row r="15" spans="1:1" x14ac:dyDescent="0.3">
      <c r="A15" t="s">
        <v>200</v>
      </c>
    </row>
    <row r="16" spans="1:1" x14ac:dyDescent="0.3">
      <c r="A16" t="s">
        <v>201</v>
      </c>
    </row>
    <row r="17" spans="1:1" x14ac:dyDescent="0.3">
      <c r="A17" t="s">
        <v>202</v>
      </c>
    </row>
    <row r="18" spans="1:1" x14ac:dyDescent="0.3">
      <c r="A18" t="s">
        <v>203</v>
      </c>
    </row>
    <row r="19" spans="1:1" x14ac:dyDescent="0.3">
      <c r="A19" t="s">
        <v>204</v>
      </c>
    </row>
    <row r="20" spans="1:1" x14ac:dyDescent="0.3">
      <c r="A20" t="s">
        <v>205</v>
      </c>
    </row>
    <row r="21" spans="1:1" x14ac:dyDescent="0.3">
      <c r="A21" t="s">
        <v>206</v>
      </c>
    </row>
    <row r="22" spans="1:1" x14ac:dyDescent="0.3">
      <c r="A22" t="s">
        <v>207</v>
      </c>
    </row>
    <row r="23" spans="1:1" x14ac:dyDescent="0.3">
      <c r="A23" t="s">
        <v>162</v>
      </c>
    </row>
    <row r="24" spans="1:1" x14ac:dyDescent="0.3">
      <c r="A24" t="s">
        <v>174</v>
      </c>
    </row>
    <row r="25" spans="1:1" x14ac:dyDescent="0.3">
      <c r="A25" t="s">
        <v>208</v>
      </c>
    </row>
    <row r="26" spans="1:1" x14ac:dyDescent="0.3">
      <c r="A26" t="s">
        <v>209</v>
      </c>
    </row>
    <row r="27" spans="1:1" x14ac:dyDescent="0.3">
      <c r="A27" t="s">
        <v>210</v>
      </c>
    </row>
    <row r="28" spans="1:1" x14ac:dyDescent="0.3">
      <c r="A28" t="s">
        <v>211</v>
      </c>
    </row>
    <row r="29" spans="1:1" x14ac:dyDescent="0.3">
      <c r="A29" t="s">
        <v>212</v>
      </c>
    </row>
    <row r="30" spans="1:1" x14ac:dyDescent="0.3">
      <c r="A30" t="s">
        <v>213</v>
      </c>
    </row>
    <row r="31" spans="1:1" x14ac:dyDescent="0.3">
      <c r="A31" t="s">
        <v>214</v>
      </c>
    </row>
    <row r="32" spans="1:1" x14ac:dyDescent="0.3">
      <c r="A32" t="s">
        <v>215</v>
      </c>
    </row>
    <row r="33" spans="1:1" x14ac:dyDescent="0.3">
      <c r="A33" t="s">
        <v>216</v>
      </c>
    </row>
    <row r="34" spans="1:1" x14ac:dyDescent="0.3">
      <c r="A34" t="s">
        <v>217</v>
      </c>
    </row>
    <row r="35" spans="1:1" x14ac:dyDescent="0.3">
      <c r="A35" t="s">
        <v>218</v>
      </c>
    </row>
    <row r="36" spans="1:1" x14ac:dyDescent="0.3">
      <c r="A36" t="s">
        <v>219</v>
      </c>
    </row>
    <row r="37" spans="1:1" x14ac:dyDescent="0.3">
      <c r="A37" t="s">
        <v>220</v>
      </c>
    </row>
    <row r="38" spans="1:1" x14ac:dyDescent="0.3">
      <c r="A38" t="s">
        <v>221</v>
      </c>
    </row>
    <row r="39" spans="1:1" x14ac:dyDescent="0.3">
      <c r="A39" t="s">
        <v>222</v>
      </c>
    </row>
    <row r="40" spans="1:1" x14ac:dyDescent="0.3">
      <c r="A40" t="s">
        <v>223</v>
      </c>
    </row>
    <row r="41" spans="1:1" x14ac:dyDescent="0.3">
      <c r="A41" t="s">
        <v>224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2"/>
  <sheetViews>
    <sheetView workbookViewId="0">
      <selection activeCell="A8" sqref="A8"/>
    </sheetView>
  </sheetViews>
  <sheetFormatPr baseColWidth="10" defaultColWidth="9.109375" defaultRowHeight="14.4" x14ac:dyDescent="0.3"/>
  <sheetData>
    <row r="1" spans="1:1" x14ac:dyDescent="0.3">
      <c r="A1" t="s">
        <v>225</v>
      </c>
    </row>
    <row r="2" spans="1:1" x14ac:dyDescent="0.3">
      <c r="A2" t="s">
        <v>226</v>
      </c>
    </row>
    <row r="3" spans="1:1" x14ac:dyDescent="0.3">
      <c r="A3" t="s">
        <v>227</v>
      </c>
    </row>
    <row r="4" spans="1:1" x14ac:dyDescent="0.3">
      <c r="A4" t="s">
        <v>228</v>
      </c>
    </row>
    <row r="5" spans="1:1" x14ac:dyDescent="0.3">
      <c r="A5" t="s">
        <v>229</v>
      </c>
    </row>
    <row r="6" spans="1:1" x14ac:dyDescent="0.3">
      <c r="A6" t="s">
        <v>230</v>
      </c>
    </row>
    <row r="7" spans="1:1" x14ac:dyDescent="0.3">
      <c r="A7" t="s">
        <v>231</v>
      </c>
    </row>
    <row r="8" spans="1:1" x14ac:dyDescent="0.3">
      <c r="A8" t="s">
        <v>232</v>
      </c>
    </row>
    <row r="9" spans="1:1" x14ac:dyDescent="0.3">
      <c r="A9" t="s">
        <v>233</v>
      </c>
    </row>
    <row r="10" spans="1:1" x14ac:dyDescent="0.3">
      <c r="A10" t="s">
        <v>234</v>
      </c>
    </row>
    <row r="11" spans="1:1" x14ac:dyDescent="0.3">
      <c r="A11" t="s">
        <v>235</v>
      </c>
    </row>
    <row r="12" spans="1:1" x14ac:dyDescent="0.3">
      <c r="A12" t="s">
        <v>236</v>
      </c>
    </row>
    <row r="13" spans="1:1" x14ac:dyDescent="0.3">
      <c r="A13" t="s">
        <v>237</v>
      </c>
    </row>
    <row r="14" spans="1:1" x14ac:dyDescent="0.3">
      <c r="A14" t="s">
        <v>238</v>
      </c>
    </row>
    <row r="15" spans="1:1" x14ac:dyDescent="0.3">
      <c r="A15" t="s">
        <v>239</v>
      </c>
    </row>
    <row r="16" spans="1:1" x14ac:dyDescent="0.3">
      <c r="A16" t="s">
        <v>240</v>
      </c>
    </row>
    <row r="17" spans="1:1" x14ac:dyDescent="0.3">
      <c r="A17" t="s">
        <v>241</v>
      </c>
    </row>
    <row r="18" spans="1:1" x14ac:dyDescent="0.3">
      <c r="A18" t="s">
        <v>242</v>
      </c>
    </row>
    <row r="19" spans="1:1" x14ac:dyDescent="0.3">
      <c r="A19" t="s">
        <v>243</v>
      </c>
    </row>
    <row r="20" spans="1:1" x14ac:dyDescent="0.3">
      <c r="A20" t="s">
        <v>244</v>
      </c>
    </row>
    <row r="21" spans="1:1" x14ac:dyDescent="0.3">
      <c r="A21" t="s">
        <v>245</v>
      </c>
    </row>
    <row r="22" spans="1:1" x14ac:dyDescent="0.3">
      <c r="A22" t="s">
        <v>246</v>
      </c>
    </row>
    <row r="23" spans="1:1" x14ac:dyDescent="0.3">
      <c r="A23" t="s">
        <v>247</v>
      </c>
    </row>
    <row r="24" spans="1:1" x14ac:dyDescent="0.3">
      <c r="A24" t="s">
        <v>248</v>
      </c>
    </row>
    <row r="25" spans="1:1" x14ac:dyDescent="0.3">
      <c r="A25" t="s">
        <v>249</v>
      </c>
    </row>
    <row r="26" spans="1:1" x14ac:dyDescent="0.3">
      <c r="A26" t="s">
        <v>250</v>
      </c>
    </row>
    <row r="27" spans="1:1" x14ac:dyDescent="0.3">
      <c r="A27" t="s">
        <v>251</v>
      </c>
    </row>
    <row r="28" spans="1:1" x14ac:dyDescent="0.3">
      <c r="A28" t="s">
        <v>252</v>
      </c>
    </row>
    <row r="29" spans="1:1" x14ac:dyDescent="0.3">
      <c r="A29" t="s">
        <v>253</v>
      </c>
    </row>
    <row r="30" spans="1:1" x14ac:dyDescent="0.3">
      <c r="A30" t="s">
        <v>254</v>
      </c>
    </row>
    <row r="31" spans="1:1" x14ac:dyDescent="0.3">
      <c r="A31" t="s">
        <v>255</v>
      </c>
    </row>
    <row r="32" spans="1:1" x14ac:dyDescent="0.3">
      <c r="A32" t="s">
        <v>256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
  <sheetViews>
    <sheetView workbookViewId="0"/>
  </sheetViews>
  <sheetFormatPr baseColWidth="10" defaultColWidth="9.109375" defaultRowHeight="14.4" x14ac:dyDescent="0.3"/>
  <sheetData>
    <row r="1" spans="1:1" x14ac:dyDescent="0.3">
      <c r="A1" t="s">
        <v>257</v>
      </c>
    </row>
    <row r="2" spans="1:1" x14ac:dyDescent="0.3">
      <c r="A2" t="s">
        <v>258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50"/>
  <sheetViews>
    <sheetView topLeftCell="A14" workbookViewId="0">
      <selection activeCell="A51" sqref="A51"/>
    </sheetView>
  </sheetViews>
  <sheetFormatPr baseColWidth="10" defaultColWidth="9.109375" defaultRowHeight="14.4" x14ac:dyDescent="0.3"/>
  <cols>
    <col min="1" max="1" width="3.44140625" bestFit="1" customWidth="1"/>
    <col min="2" max="2" width="12.109375" bestFit="1" customWidth="1"/>
    <col min="3" max="3" width="17" bestFit="1" customWidth="1"/>
    <col min="4" max="4" width="19.109375" bestFit="1" customWidth="1"/>
    <col min="5" max="5" width="40.44140625" bestFit="1" customWidth="1"/>
    <col min="6" max="6" width="71.33203125" bestFit="1" customWidth="1"/>
    <col min="7" max="7" width="35.6640625" bestFit="1" customWidth="1"/>
    <col min="8" max="8" width="55.5546875" bestFit="1" customWidth="1"/>
  </cols>
  <sheetData>
    <row r="1" spans="1:8" hidden="1" x14ac:dyDescent="0.3">
      <c r="B1" t="s">
        <v>6</v>
      </c>
      <c r="C1" t="s">
        <v>6</v>
      </c>
      <c r="D1" t="s">
        <v>6</v>
      </c>
      <c r="E1" t="s">
        <v>6</v>
      </c>
      <c r="F1" t="s">
        <v>8</v>
      </c>
      <c r="G1" t="s">
        <v>6</v>
      </c>
      <c r="H1" t="s">
        <v>12</v>
      </c>
    </row>
    <row r="2" spans="1:8" hidden="1" x14ac:dyDescent="0.3">
      <c r="B2" t="s">
        <v>259</v>
      </c>
      <c r="C2" t="s">
        <v>260</v>
      </c>
      <c r="D2" t="s">
        <v>261</v>
      </c>
      <c r="E2" t="s">
        <v>262</v>
      </c>
      <c r="F2" t="s">
        <v>263</v>
      </c>
      <c r="G2" t="s">
        <v>264</v>
      </c>
      <c r="H2" t="s">
        <v>265</v>
      </c>
    </row>
    <row r="3" spans="1:8" x14ac:dyDescent="0.3">
      <c r="A3" s="1" t="s">
        <v>266</v>
      </c>
      <c r="B3" s="1" t="s">
        <v>267</v>
      </c>
      <c r="C3" s="1" t="s">
        <v>268</v>
      </c>
      <c r="D3" s="1" t="s">
        <v>269</v>
      </c>
      <c r="E3" s="1" t="s">
        <v>270</v>
      </c>
      <c r="F3" s="1" t="s">
        <v>98</v>
      </c>
      <c r="G3" s="1" t="s">
        <v>271</v>
      </c>
      <c r="H3" s="1" t="s">
        <v>272</v>
      </c>
    </row>
    <row r="4" spans="1:8" x14ac:dyDescent="0.3">
      <c r="A4">
        <f>+'Reporte de Formatos'!K8</f>
        <v>1</v>
      </c>
      <c r="B4">
        <f>+'Reporte de Formatos'!L8</f>
        <v>0</v>
      </c>
      <c r="C4">
        <f>+'Reporte de Formatos'!M8</f>
        <v>0</v>
      </c>
      <c r="D4">
        <f>+'Reporte de Formatos'!N8</f>
        <v>0</v>
      </c>
      <c r="E4" t="str">
        <f>+'Reporte de Formatos'!O8</f>
        <v>CFE SUMINISTRADOR DE SERVICIOS BASICOS</v>
      </c>
      <c r="F4">
        <f>+'Reporte de Formatos'!P8</f>
        <v>0</v>
      </c>
      <c r="G4" t="str">
        <f>+'Reporte de Formatos'!Q8</f>
        <v>CSE160330CP7</v>
      </c>
      <c r="H4" s="13">
        <v>7806</v>
      </c>
    </row>
    <row r="5" spans="1:8" x14ac:dyDescent="0.3">
      <c r="A5">
        <v>2</v>
      </c>
      <c r="B5">
        <f>+'Reporte de Formatos'!L9</f>
        <v>0</v>
      </c>
      <c r="C5">
        <f>+'Reporte de Formatos'!M9</f>
        <v>0</v>
      </c>
      <c r="D5">
        <f>+'Reporte de Formatos'!N9</f>
        <v>0</v>
      </c>
      <c r="E5" t="str">
        <f>+'Reporte de Formatos'!O9</f>
        <v>CFE SUMINISTRADOR DE SERVICIOS BASICOS</v>
      </c>
      <c r="F5">
        <f>+'Reporte de Formatos'!P9</f>
        <v>0</v>
      </c>
      <c r="G5" t="str">
        <f>+'Reporte de Formatos'!Q9</f>
        <v>CSE160330CP7</v>
      </c>
      <c r="H5">
        <v>13752</v>
      </c>
    </row>
    <row r="6" spans="1:8" x14ac:dyDescent="0.3">
      <c r="A6">
        <v>3</v>
      </c>
      <c r="B6">
        <f>+'Reporte de Formatos'!L10</f>
        <v>0</v>
      </c>
      <c r="C6">
        <f>+'Reporte de Formatos'!M10</f>
        <v>0</v>
      </c>
      <c r="D6">
        <f>+'Reporte de Formatos'!N10</f>
        <v>0</v>
      </c>
      <c r="E6" t="str">
        <f>+'Reporte de Formatos'!O10</f>
        <v>MICHOACAN MOTORS SA DE CV</v>
      </c>
      <c r="F6">
        <f>+'Reporte de Formatos'!P10</f>
        <v>0</v>
      </c>
      <c r="G6" t="str">
        <f>+'Reporte de Formatos'!Q10</f>
        <v>MM0870107DB3</v>
      </c>
      <c r="H6">
        <v>4761.53</v>
      </c>
    </row>
    <row r="7" spans="1:8" x14ac:dyDescent="0.3">
      <c r="A7">
        <v>4</v>
      </c>
      <c r="B7" t="str">
        <f>+'Reporte de Formatos'!L11</f>
        <v>ROSALINDA</v>
      </c>
      <c r="C7" t="str">
        <f>+'Reporte de Formatos'!M11</f>
        <v xml:space="preserve">LARA </v>
      </c>
      <c r="D7" t="str">
        <f>+'Reporte de Formatos'!N11</f>
        <v xml:space="preserve">MORALES </v>
      </c>
      <c r="E7">
        <f>+'Reporte de Formatos'!O11</f>
        <v>0</v>
      </c>
      <c r="F7" t="str">
        <f>+'Reporte de Formatos'!P11</f>
        <v>Mujer</v>
      </c>
      <c r="G7" t="str">
        <f>+'Reporte de Formatos'!Q11</f>
        <v>LAMR590509CWA</v>
      </c>
      <c r="H7">
        <v>5250.16</v>
      </c>
    </row>
    <row r="8" spans="1:8" x14ac:dyDescent="0.3">
      <c r="A8">
        <v>5</v>
      </c>
      <c r="B8">
        <f>+'Reporte de Formatos'!L12</f>
        <v>0</v>
      </c>
      <c r="C8">
        <f>+'Reporte de Formatos'!M12</f>
        <v>0</v>
      </c>
      <c r="D8">
        <f>+'Reporte de Formatos'!N12</f>
        <v>0</v>
      </c>
      <c r="E8" t="str">
        <f>+'Reporte de Formatos'!O12</f>
        <v>GAS EXPRES NIETO</v>
      </c>
      <c r="F8">
        <f>+'Reporte de Formatos'!P12</f>
        <v>0</v>
      </c>
      <c r="G8" t="str">
        <f>+'Reporte de Formatos'!Q12</f>
        <v>GEN700527K14</v>
      </c>
      <c r="H8">
        <v>9808.11</v>
      </c>
    </row>
    <row r="9" spans="1:8" x14ac:dyDescent="0.3">
      <c r="A9">
        <v>6</v>
      </c>
      <c r="B9" t="str">
        <f>+'Reporte de Formatos'!L13</f>
        <v>ROSALINDA</v>
      </c>
      <c r="C9" t="str">
        <f>+'Reporte de Formatos'!M13</f>
        <v xml:space="preserve">LARA </v>
      </c>
      <c r="D9" t="str">
        <f>+'Reporte de Formatos'!N13</f>
        <v xml:space="preserve">MORALES </v>
      </c>
      <c r="E9">
        <f>+'Reporte de Formatos'!O13</f>
        <v>0</v>
      </c>
      <c r="F9" t="str">
        <f>+'Reporte de Formatos'!P13</f>
        <v>Mujer</v>
      </c>
      <c r="G9" t="str">
        <f>+'Reporte de Formatos'!Q13</f>
        <v>LAMR590509CWA</v>
      </c>
      <c r="H9">
        <v>5250.16</v>
      </c>
    </row>
    <row r="10" spans="1:8" x14ac:dyDescent="0.3">
      <c r="A10">
        <v>7</v>
      </c>
      <c r="B10">
        <f>+'Reporte de Formatos'!L14</f>
        <v>0</v>
      </c>
      <c r="C10">
        <f>+'Reporte de Formatos'!M14</f>
        <v>0</v>
      </c>
      <c r="D10">
        <f>+'Reporte de Formatos'!N14</f>
        <v>0</v>
      </c>
      <c r="E10" t="str">
        <f>+'Reporte de Formatos'!O14</f>
        <v>TELEFONOS DE MEXICO SAB DE CV</v>
      </c>
      <c r="F10">
        <f>+'Reporte de Formatos'!P14</f>
        <v>0</v>
      </c>
      <c r="G10" t="str">
        <f>+'Reporte de Formatos'!Q14</f>
        <v>TME840315KT6</v>
      </c>
      <c r="H10">
        <v>627.01</v>
      </c>
    </row>
    <row r="11" spans="1:8" x14ac:dyDescent="0.3">
      <c r="A11">
        <v>8</v>
      </c>
      <c r="B11" t="str">
        <f>+'Reporte de Formatos'!L15</f>
        <v>JESUS ALBERTO</v>
      </c>
      <c r="C11" t="str">
        <f>+'Reporte de Formatos'!M15</f>
        <v>BAÑUELOS</v>
      </c>
      <c r="D11" t="str">
        <f>+'Reporte de Formatos'!N15</f>
        <v>MARTINEZ</v>
      </c>
      <c r="E11">
        <f>+'Reporte de Formatos'!O15</f>
        <v>0</v>
      </c>
      <c r="F11" t="str">
        <f>+'Reporte de Formatos'!P15</f>
        <v>Hombre</v>
      </c>
      <c r="G11" t="str">
        <f>+'Reporte de Formatos'!Q15</f>
        <v>BAMJ710307S54</v>
      </c>
      <c r="H11">
        <v>952.78</v>
      </c>
    </row>
    <row r="12" spans="1:8" x14ac:dyDescent="0.3">
      <c r="A12">
        <v>9</v>
      </c>
      <c r="B12" t="str">
        <f>+'Reporte de Formatos'!L16</f>
        <v xml:space="preserve">MARIA ESTHER </v>
      </c>
      <c r="C12" t="str">
        <f>+'Reporte de Formatos'!M16</f>
        <v>ZAVALA</v>
      </c>
      <c r="D12" t="str">
        <f>+'Reporte de Formatos'!N16</f>
        <v>ZAVALA</v>
      </c>
      <c r="E12">
        <f>+'Reporte de Formatos'!O16</f>
        <v>0</v>
      </c>
      <c r="F12" t="str">
        <f>+'Reporte de Formatos'!P16</f>
        <v>Mujer</v>
      </c>
      <c r="G12" t="str">
        <f>+'Reporte de Formatos'!Q16</f>
        <v>ZAZE480405LW0</v>
      </c>
      <c r="H12">
        <v>22600</v>
      </c>
    </row>
    <row r="13" spans="1:8" x14ac:dyDescent="0.3">
      <c r="A13">
        <v>10</v>
      </c>
      <c r="B13" t="str">
        <f>+'Reporte de Formatos'!L17</f>
        <v>RICARDO</v>
      </c>
      <c r="C13" t="str">
        <f>+'Reporte de Formatos'!M17</f>
        <v>REYES</v>
      </c>
      <c r="D13" t="str">
        <f>+'Reporte de Formatos'!N17</f>
        <v>NAVA</v>
      </c>
      <c r="E13">
        <f>+'Reporte de Formatos'!O17</f>
        <v>0</v>
      </c>
      <c r="F13" t="str">
        <f>+'Reporte de Formatos'!P17</f>
        <v>Hombre</v>
      </c>
      <c r="G13" t="str">
        <f>+'Reporte de Formatos'!Q17</f>
        <v>RENR8505054A6</v>
      </c>
      <c r="H13">
        <v>2639.46</v>
      </c>
    </row>
    <row r="14" spans="1:8" x14ac:dyDescent="0.3">
      <c r="A14">
        <v>11</v>
      </c>
      <c r="B14">
        <f>+'Reporte de Formatos'!L18</f>
        <v>0</v>
      </c>
      <c r="C14">
        <f>+'Reporte de Formatos'!M18</f>
        <v>0</v>
      </c>
      <c r="D14">
        <f>+'Reporte de Formatos'!N18</f>
        <v>0</v>
      </c>
      <c r="E14" t="str">
        <f>+'Reporte de Formatos'!O18</f>
        <v>CFE SUMINISTRADOR DE SERVICIOS BASICOS</v>
      </c>
      <c r="F14">
        <f>+'Reporte de Formatos'!P18</f>
        <v>0</v>
      </c>
      <c r="G14" t="str">
        <f>+'Reporte de Formatos'!Q18</f>
        <v>CSE160330CP7</v>
      </c>
      <c r="H14">
        <v>2885</v>
      </c>
    </row>
    <row r="15" spans="1:8" x14ac:dyDescent="0.3">
      <c r="A15">
        <v>12</v>
      </c>
      <c r="B15" t="str">
        <f>+'Reporte de Formatos'!L19</f>
        <v>GABRIELA BERENICE</v>
      </c>
      <c r="C15" t="str">
        <f>+'Reporte de Formatos'!M19</f>
        <v>VILLALON</v>
      </c>
      <c r="D15" t="str">
        <f>+'Reporte de Formatos'!N19</f>
        <v>ARMENTA</v>
      </c>
      <c r="E15">
        <f>+'Reporte de Formatos'!O19</f>
        <v>0</v>
      </c>
      <c r="F15" t="str">
        <f>+'Reporte de Formatos'!P19</f>
        <v>Mujer</v>
      </c>
      <c r="G15" t="str">
        <f>+'Reporte de Formatos'!Q19</f>
        <v>VIAG92040457A</v>
      </c>
      <c r="H15">
        <v>6612</v>
      </c>
    </row>
    <row r="16" spans="1:8" x14ac:dyDescent="0.3">
      <c r="A16">
        <v>13</v>
      </c>
      <c r="B16">
        <f>+'Reporte de Formatos'!L20</f>
        <v>0</v>
      </c>
      <c r="C16">
        <f>+'Reporte de Formatos'!M20</f>
        <v>0</v>
      </c>
      <c r="D16">
        <f>+'Reporte de Formatos'!N20</f>
        <v>0</v>
      </c>
      <c r="E16" t="str">
        <f>+'Reporte de Formatos'!O20</f>
        <v>ASPEL DE MÉXICO, SA DE CV</v>
      </c>
      <c r="F16">
        <f>+'Reporte de Formatos'!P20</f>
        <v>0</v>
      </c>
      <c r="G16" t="str">
        <f>+'Reporte de Formatos'!Q20</f>
        <v>AME860107KD9</v>
      </c>
      <c r="H16">
        <v>496.48</v>
      </c>
    </row>
    <row r="17" spans="1:8" x14ac:dyDescent="0.3">
      <c r="A17">
        <v>14</v>
      </c>
      <c r="B17" t="str">
        <f>+'Reporte de Formatos'!L21</f>
        <v xml:space="preserve">GLORIA </v>
      </c>
      <c r="C17" t="str">
        <f>+'Reporte de Formatos'!M21</f>
        <v xml:space="preserve">ALVAREZ </v>
      </c>
      <c r="D17" t="str">
        <f>+'Reporte de Formatos'!N21</f>
        <v xml:space="preserve">GARCIA </v>
      </c>
      <c r="E17">
        <f>+'Reporte de Formatos'!O21</f>
        <v>0</v>
      </c>
      <c r="F17" t="str">
        <f>+'Reporte de Formatos'!P21</f>
        <v>Mujer</v>
      </c>
      <c r="G17" t="str">
        <f>+'Reporte de Formatos'!Q21</f>
        <v>AAGG720220JE9</v>
      </c>
      <c r="H17">
        <v>23200</v>
      </c>
    </row>
    <row r="18" spans="1:8" x14ac:dyDescent="0.3">
      <c r="A18">
        <v>15</v>
      </c>
      <c r="B18" t="str">
        <f>+'Reporte de Formatos'!L22</f>
        <v>HERNÁN</v>
      </c>
      <c r="C18" t="str">
        <f>+'Reporte de Formatos'!M22</f>
        <v>PIZANO</v>
      </c>
      <c r="D18" t="str">
        <f>+'Reporte de Formatos'!N22</f>
        <v>AVALOS</v>
      </c>
      <c r="E18">
        <f>+'Reporte de Formatos'!O22</f>
        <v>0</v>
      </c>
      <c r="F18" t="str">
        <f>+'Reporte de Formatos'!P22</f>
        <v>Hombre</v>
      </c>
      <c r="G18" t="str">
        <f>+'Reporte de Formatos'!Q22</f>
        <v>PIAH850413J52</v>
      </c>
      <c r="H18">
        <v>8548</v>
      </c>
    </row>
    <row r="19" spans="1:8" x14ac:dyDescent="0.3">
      <c r="A19">
        <v>16</v>
      </c>
      <c r="B19">
        <f>+'Reporte de Formatos'!L23</f>
        <v>0</v>
      </c>
      <c r="C19">
        <f>+'Reporte de Formatos'!M23</f>
        <v>0</v>
      </c>
      <c r="D19">
        <f>+'Reporte de Formatos'!N23</f>
        <v>0</v>
      </c>
      <c r="E19" t="str">
        <f>+'Reporte de Formatos'!O23</f>
        <v>GAS EXPRES NIETO</v>
      </c>
      <c r="F19">
        <f>+'Reporte de Formatos'!P23</f>
        <v>0</v>
      </c>
      <c r="G19" t="str">
        <f>+'Reporte de Formatos'!Q23</f>
        <v>GEN700527K14</v>
      </c>
      <c r="H19">
        <v>5630.08</v>
      </c>
    </row>
    <row r="20" spans="1:8" x14ac:dyDescent="0.3">
      <c r="A20">
        <v>17</v>
      </c>
      <c r="B20" t="str">
        <f>+'Reporte de Formatos'!L24</f>
        <v>ROSALINDA</v>
      </c>
      <c r="C20" t="str">
        <f>+'Reporte de Formatos'!M24</f>
        <v xml:space="preserve">LARA </v>
      </c>
      <c r="D20" t="str">
        <f>+'Reporte de Formatos'!N24</f>
        <v xml:space="preserve">MORALES </v>
      </c>
      <c r="E20">
        <f>+'Reporte de Formatos'!O24</f>
        <v>0</v>
      </c>
      <c r="F20" t="str">
        <f>+'Reporte de Formatos'!P24</f>
        <v>Mujer</v>
      </c>
      <c r="G20" t="str">
        <f>+'Reporte de Formatos'!Q24</f>
        <v>LAMR590509CWA</v>
      </c>
      <c r="H20">
        <v>5250.16</v>
      </c>
    </row>
    <row r="21" spans="1:8" x14ac:dyDescent="0.3">
      <c r="A21">
        <v>18</v>
      </c>
      <c r="B21" t="str">
        <f>+'Reporte de Formatos'!L25</f>
        <v xml:space="preserve">GLORIA </v>
      </c>
      <c r="C21" t="str">
        <f>+'Reporte de Formatos'!M25</f>
        <v xml:space="preserve">ALVAREZ </v>
      </c>
      <c r="D21" t="str">
        <f>+'Reporte de Formatos'!N25</f>
        <v xml:space="preserve">GARCIA </v>
      </c>
      <c r="E21">
        <f>+'Reporte de Formatos'!O25</f>
        <v>0</v>
      </c>
      <c r="F21" t="str">
        <f>+'Reporte de Formatos'!P25</f>
        <v>Mujer</v>
      </c>
      <c r="G21" t="str">
        <f>+'Reporte de Formatos'!Q25</f>
        <v>AAGG720220JE9</v>
      </c>
      <c r="H21">
        <v>23200</v>
      </c>
    </row>
    <row r="22" spans="1:8" x14ac:dyDescent="0.3">
      <c r="A22">
        <v>19</v>
      </c>
      <c r="B22">
        <f>+'Reporte de Formatos'!L26</f>
        <v>0</v>
      </c>
      <c r="C22">
        <f>+'Reporte de Formatos'!M26</f>
        <v>0</v>
      </c>
      <c r="D22">
        <f>+'Reporte de Formatos'!N26</f>
        <v>0</v>
      </c>
      <c r="E22" t="str">
        <f>+'Reporte de Formatos'!O26</f>
        <v>R2B ARQUITECTURA SA DE CV</v>
      </c>
      <c r="F22">
        <f>+'Reporte de Formatos'!P26</f>
        <v>0</v>
      </c>
      <c r="G22" t="str">
        <f>+'Reporte de Formatos'!Q26</f>
        <v>RAR150918332</v>
      </c>
      <c r="H22">
        <v>3633.12</v>
      </c>
    </row>
    <row r="23" spans="1:8" x14ac:dyDescent="0.3">
      <c r="A23">
        <v>20</v>
      </c>
      <c r="B23">
        <f>+'Reporte de Formatos'!L27</f>
        <v>0</v>
      </c>
      <c r="C23">
        <f>+'Reporte de Formatos'!M27</f>
        <v>0</v>
      </c>
      <c r="D23">
        <f>+'Reporte de Formatos'!N27</f>
        <v>0</v>
      </c>
      <c r="E23" t="str">
        <f>+'Reporte de Formatos'!O27</f>
        <v>STARLINK SATELITE SYSTEMS MÉXICO</v>
      </c>
      <c r="F23">
        <f>+'Reporte de Formatos'!P27</f>
        <v>0</v>
      </c>
      <c r="G23" t="str">
        <f>+'Reporte de Formatos'!Q27</f>
        <v>EME200630JP1</v>
      </c>
      <c r="H23">
        <v>1100</v>
      </c>
    </row>
    <row r="24" spans="1:8" x14ac:dyDescent="0.3">
      <c r="A24">
        <v>21</v>
      </c>
      <c r="B24" t="str">
        <f>+'Reporte de Formatos'!L28</f>
        <v xml:space="preserve">MARIA ESTHER </v>
      </c>
      <c r="C24" t="str">
        <f>+'Reporte de Formatos'!M28</f>
        <v>ZAVALA</v>
      </c>
      <c r="D24" t="str">
        <f>+'Reporte de Formatos'!N28</f>
        <v>ZAVALA</v>
      </c>
      <c r="E24">
        <f>+'Reporte de Formatos'!O28</f>
        <v>0</v>
      </c>
      <c r="F24" t="str">
        <f>+'Reporte de Formatos'!P28</f>
        <v>Mujer</v>
      </c>
      <c r="G24" t="str">
        <f>+'Reporte de Formatos'!Q28</f>
        <v>ZAZE480405LW0</v>
      </c>
      <c r="H24">
        <v>22600</v>
      </c>
    </row>
    <row r="25" spans="1:8" x14ac:dyDescent="0.3">
      <c r="A25">
        <v>22</v>
      </c>
      <c r="B25" t="str">
        <f>+'Reporte de Formatos'!L29</f>
        <v xml:space="preserve">ROSALINDA </v>
      </c>
      <c r="C25" t="str">
        <f>+'Reporte de Formatos'!M29</f>
        <v xml:space="preserve">LARA </v>
      </c>
      <c r="D25" t="str">
        <f>+'Reporte de Formatos'!N29</f>
        <v xml:space="preserve">MORALES </v>
      </c>
      <c r="E25">
        <f>+'Reporte de Formatos'!O29</f>
        <v>0</v>
      </c>
      <c r="F25" t="str">
        <f>+'Reporte de Formatos'!P29</f>
        <v>Mujer</v>
      </c>
      <c r="G25" t="str">
        <f>+'Reporte de Formatos'!Q29</f>
        <v>LAMR590509CWA</v>
      </c>
      <c r="H25">
        <v>5250.16</v>
      </c>
    </row>
    <row r="26" spans="1:8" x14ac:dyDescent="0.3">
      <c r="A26">
        <v>23</v>
      </c>
      <c r="B26" t="str">
        <f>+'Reporte de Formatos'!L30</f>
        <v>JESUS ALBERTO</v>
      </c>
      <c r="C26" t="str">
        <f>+'Reporte de Formatos'!M30</f>
        <v>BAÑUELOS</v>
      </c>
      <c r="D26" t="str">
        <f>+'Reporte de Formatos'!N30</f>
        <v>MARTINEZ</v>
      </c>
      <c r="E26">
        <f>+'Reporte de Formatos'!O30</f>
        <v>0</v>
      </c>
      <c r="F26" t="str">
        <f>+'Reporte de Formatos'!P30</f>
        <v>Hombre</v>
      </c>
      <c r="G26" t="str">
        <f>+'Reporte de Formatos'!Q30</f>
        <v>BAMJ710307S54</v>
      </c>
      <c r="H26">
        <v>952.76</v>
      </c>
    </row>
    <row r="27" spans="1:8" x14ac:dyDescent="0.3">
      <c r="A27">
        <v>24</v>
      </c>
      <c r="B27" t="str">
        <f>+'Reporte de Formatos'!L31</f>
        <v>JOSE LUIS</v>
      </c>
      <c r="C27" t="str">
        <f>+'Reporte de Formatos'!M31</f>
        <v>NAVARRETE</v>
      </c>
      <c r="D27" t="str">
        <f>+'Reporte de Formatos'!N31</f>
        <v>SANTANA</v>
      </c>
      <c r="E27">
        <f>+'Reporte de Formatos'!O31</f>
        <v>0</v>
      </c>
      <c r="F27" t="str">
        <f>+'Reporte de Formatos'!P31</f>
        <v>Hombre</v>
      </c>
      <c r="G27" t="str">
        <f>+'Reporte de Formatos'!Q31</f>
        <v>NASL620703SR6</v>
      </c>
      <c r="H27">
        <v>6250.01</v>
      </c>
    </row>
    <row r="28" spans="1:8" x14ac:dyDescent="0.3">
      <c r="A28">
        <v>25</v>
      </c>
      <c r="B28" t="str">
        <f>+'Reporte de Formatos'!L32</f>
        <v xml:space="preserve">MARIA ESTHER </v>
      </c>
      <c r="C28" t="str">
        <f>+'Reporte de Formatos'!M32</f>
        <v>ZAVALA</v>
      </c>
      <c r="D28" t="str">
        <f>+'Reporte de Formatos'!N32</f>
        <v>ZAVALA</v>
      </c>
      <c r="E28">
        <f>+'Reporte de Formatos'!O32</f>
        <v>0</v>
      </c>
      <c r="F28" t="str">
        <f>+'Reporte de Formatos'!P32</f>
        <v>Mujer</v>
      </c>
      <c r="G28" t="str">
        <f>+'Reporte de Formatos'!Q32</f>
        <v>ZAZE480405LW0</v>
      </c>
      <c r="H28">
        <v>22600</v>
      </c>
    </row>
    <row r="29" spans="1:8" x14ac:dyDescent="0.3">
      <c r="A29">
        <v>26</v>
      </c>
      <c r="B29" t="str">
        <f>+'Reporte de Formatos'!L33</f>
        <v>RIGOBERTO</v>
      </c>
      <c r="C29" t="str">
        <f>+'Reporte de Formatos'!M33</f>
        <v>RIVERA</v>
      </c>
      <c r="D29" t="str">
        <f>+'Reporte de Formatos'!N33</f>
        <v>DUARTE</v>
      </c>
      <c r="E29">
        <f>+'Reporte de Formatos'!O33</f>
        <v>0</v>
      </c>
      <c r="F29" t="str">
        <f>+'Reporte de Formatos'!P33</f>
        <v>Hombre</v>
      </c>
      <c r="G29" t="str">
        <f>+'Reporte de Formatos'!Q33</f>
        <v>RIDR890104SF1</v>
      </c>
      <c r="H29">
        <v>23200</v>
      </c>
    </row>
    <row r="30" spans="1:8" x14ac:dyDescent="0.3">
      <c r="A30">
        <v>27</v>
      </c>
      <c r="B30">
        <f>+'Reporte de Formatos'!L34</f>
        <v>0</v>
      </c>
      <c r="C30">
        <f>+'Reporte de Formatos'!M34</f>
        <v>0</v>
      </c>
      <c r="D30">
        <f>+'Reporte de Formatos'!N34</f>
        <v>0</v>
      </c>
      <c r="E30" t="str">
        <f>+'Reporte de Formatos'!O34</f>
        <v>NUEVA WALMART DE MÉXICO S DE RL DE CV</v>
      </c>
      <c r="F30">
        <f>+'Reporte de Formatos'!P34</f>
        <v>0</v>
      </c>
      <c r="G30" t="str">
        <f>+'Reporte de Formatos'!Q34</f>
        <v>NWM9709244W4</v>
      </c>
      <c r="H30">
        <v>1415.5</v>
      </c>
    </row>
    <row r="31" spans="1:8" x14ac:dyDescent="0.3">
      <c r="A31">
        <v>28</v>
      </c>
      <c r="B31">
        <f>+'Reporte de Formatos'!L35</f>
        <v>0</v>
      </c>
      <c r="C31">
        <f>+'Reporte de Formatos'!M35</f>
        <v>0</v>
      </c>
      <c r="D31">
        <f>+'Reporte de Formatos'!N35</f>
        <v>0</v>
      </c>
      <c r="E31" t="str">
        <f>+'Reporte de Formatos'!O35</f>
        <v>FUMIGACIONES CHAVEZ MENDOZA</v>
      </c>
      <c r="F31">
        <f>+'Reporte de Formatos'!P35</f>
        <v>0</v>
      </c>
      <c r="G31" t="str">
        <f>+'Reporte de Formatos'!Q35</f>
        <v>FCM181210S45</v>
      </c>
      <c r="H31">
        <v>7366</v>
      </c>
    </row>
    <row r="32" spans="1:8" x14ac:dyDescent="0.3">
      <c r="A32">
        <v>29</v>
      </c>
      <c r="B32">
        <f>+'Reporte de Formatos'!L36</f>
        <v>0</v>
      </c>
      <c r="C32">
        <f>+'Reporte de Formatos'!M36</f>
        <v>0</v>
      </c>
      <c r="D32">
        <f>+'Reporte de Formatos'!N36</f>
        <v>0</v>
      </c>
      <c r="E32" t="str">
        <f>+'Reporte de Formatos'!O36</f>
        <v>TELEFONOS DE MEXICO SAB DE CV</v>
      </c>
      <c r="F32">
        <f>+'Reporte de Formatos'!P36</f>
        <v>0</v>
      </c>
      <c r="G32" t="str">
        <f>+'Reporte de Formatos'!Q36</f>
        <v>TME840315KT6</v>
      </c>
      <c r="H32">
        <v>612.46</v>
      </c>
    </row>
    <row r="33" spans="1:8" x14ac:dyDescent="0.3">
      <c r="A33">
        <v>30</v>
      </c>
      <c r="B33">
        <f>+'Reporte de Formatos'!L37</f>
        <v>0</v>
      </c>
      <c r="C33">
        <f>+'Reporte de Formatos'!M37</f>
        <v>0</v>
      </c>
      <c r="D33">
        <f>+'Reporte de Formatos'!N37</f>
        <v>0</v>
      </c>
      <c r="E33" t="str">
        <f>+'Reporte de Formatos'!O37</f>
        <v>CENTRO MADERERO EL CEDRO</v>
      </c>
      <c r="F33">
        <f>+'Reporte de Formatos'!P37</f>
        <v>0</v>
      </c>
      <c r="G33" t="str">
        <f>+'Reporte de Formatos'!Q37</f>
        <v>CMC1103072N9</v>
      </c>
      <c r="H33">
        <v>844.99</v>
      </c>
    </row>
    <row r="34" spans="1:8" x14ac:dyDescent="0.3">
      <c r="A34">
        <v>31</v>
      </c>
      <c r="B34">
        <f>+'Reporte de Formatos'!L38</f>
        <v>0</v>
      </c>
      <c r="C34">
        <f>+'Reporte de Formatos'!M38</f>
        <v>0</v>
      </c>
      <c r="D34">
        <f>+'Reporte de Formatos'!N38</f>
        <v>0</v>
      </c>
      <c r="E34" t="str">
        <f>+'Reporte de Formatos'!O38</f>
        <v>GAS EXPRES NIETO</v>
      </c>
      <c r="F34">
        <f>+'Reporte de Formatos'!P38</f>
        <v>0</v>
      </c>
      <c r="G34" t="str">
        <f>+'Reporte de Formatos'!Q38</f>
        <v>GEN700527K14</v>
      </c>
      <c r="H34">
        <v>8090.7</v>
      </c>
    </row>
    <row r="35" spans="1:8" x14ac:dyDescent="0.3">
      <c r="A35">
        <v>32</v>
      </c>
      <c r="B35">
        <f>+'Reporte de Formatos'!L39</f>
        <v>0</v>
      </c>
      <c r="C35">
        <f>+'Reporte de Formatos'!M39</f>
        <v>0</v>
      </c>
      <c r="D35">
        <f>+'Reporte de Formatos'!N39</f>
        <v>0</v>
      </c>
      <c r="E35" t="str">
        <f>+'Reporte de Formatos'!O39</f>
        <v>ASPEL DE MÉXICO, SA DE CV</v>
      </c>
      <c r="F35">
        <f>+'Reporte de Formatos'!P39</f>
        <v>0</v>
      </c>
      <c r="G35" t="str">
        <f>+'Reporte de Formatos'!Q39</f>
        <v>AME860107KD9</v>
      </c>
      <c r="H35">
        <v>496.48</v>
      </c>
    </row>
    <row r="36" spans="1:8" x14ac:dyDescent="0.3">
      <c r="A36">
        <v>33</v>
      </c>
      <c r="B36" t="str">
        <f>+'Reporte de Formatos'!L40</f>
        <v xml:space="preserve">GLORIA </v>
      </c>
      <c r="C36" t="str">
        <f>+'Reporte de Formatos'!M40</f>
        <v xml:space="preserve">ALVAREZ </v>
      </c>
      <c r="D36" t="str">
        <f>+'Reporte de Formatos'!N40</f>
        <v xml:space="preserve">GARCIA </v>
      </c>
      <c r="E36">
        <f>+'Reporte de Formatos'!O40</f>
        <v>0</v>
      </c>
      <c r="F36" t="str">
        <f>+'Reporte de Formatos'!P40</f>
        <v>Mujer</v>
      </c>
      <c r="G36" t="str">
        <f>+'Reporte de Formatos'!Q40</f>
        <v>AAGG720220JE9</v>
      </c>
      <c r="H36">
        <v>40814.6</v>
      </c>
    </row>
    <row r="37" spans="1:8" x14ac:dyDescent="0.3">
      <c r="A37">
        <v>34</v>
      </c>
      <c r="B37">
        <f>+'Reporte de Formatos'!L41</f>
        <v>0</v>
      </c>
      <c r="C37">
        <f>+'Reporte de Formatos'!M41</f>
        <v>0</v>
      </c>
      <c r="D37">
        <f>+'Reporte de Formatos'!N41</f>
        <v>0</v>
      </c>
      <c r="E37" t="str">
        <f>+'Reporte de Formatos'!O41</f>
        <v>STARLINK SATELITE SYSTEMS MÉXICO</v>
      </c>
      <c r="F37">
        <f>+'Reporte de Formatos'!P41</f>
        <v>0</v>
      </c>
      <c r="G37" t="str">
        <f>+'Reporte de Formatos'!Q41</f>
        <v>EME200630JP1</v>
      </c>
      <c r="H37">
        <v>1100</v>
      </c>
    </row>
    <row r="38" spans="1:8" x14ac:dyDescent="0.3">
      <c r="A38">
        <v>35</v>
      </c>
      <c r="B38">
        <f>+'Reporte de Formatos'!L42</f>
        <v>0</v>
      </c>
      <c r="C38">
        <f>+'Reporte de Formatos'!M42</f>
        <v>0</v>
      </c>
      <c r="D38">
        <f>+'Reporte de Formatos'!N42</f>
        <v>0</v>
      </c>
      <c r="E38" t="str">
        <f>+'Reporte de Formatos'!O42</f>
        <v>CFE SUMINISTRADOR DE SERVICIOS BASICOS</v>
      </c>
      <c r="F38">
        <f>+'Reporte de Formatos'!P42</f>
        <v>0</v>
      </c>
      <c r="G38" t="str">
        <f>+'Reporte de Formatos'!Q42</f>
        <v>CSE160330CP7</v>
      </c>
      <c r="H38">
        <v>8273</v>
      </c>
    </row>
    <row r="39" spans="1:8" x14ac:dyDescent="0.3">
      <c r="A39">
        <v>36</v>
      </c>
      <c r="B39">
        <f>+'Reporte de Formatos'!L43</f>
        <v>0</v>
      </c>
      <c r="C39">
        <f>+'Reporte de Formatos'!M43</f>
        <v>0</v>
      </c>
      <c r="D39">
        <f>+'Reporte de Formatos'!N43</f>
        <v>0</v>
      </c>
      <c r="E39" t="str">
        <f>+'Reporte de Formatos'!O43</f>
        <v>CFE SUMINISTRADOR DE SERVICIOS BASICOS</v>
      </c>
      <c r="F39">
        <f>+'Reporte de Formatos'!P43</f>
        <v>0</v>
      </c>
      <c r="G39" t="str">
        <f>+'Reporte de Formatos'!Q43</f>
        <v>CSE160330CP7</v>
      </c>
      <c r="H39">
        <v>12504</v>
      </c>
    </row>
    <row r="40" spans="1:8" x14ac:dyDescent="0.3">
      <c r="A40">
        <v>37</v>
      </c>
      <c r="B40" t="str">
        <f>+'Reporte de Formatos'!L44</f>
        <v>JESUS ALEJANDRO</v>
      </c>
      <c r="C40" t="str">
        <f>+'Reporte de Formatos'!M44</f>
        <v xml:space="preserve">PINTOR </v>
      </c>
      <c r="D40" t="str">
        <f>+'Reporte de Formatos'!N44</f>
        <v>COMPEAN</v>
      </c>
      <c r="E40">
        <f>+'Reporte de Formatos'!O44</f>
        <v>0</v>
      </c>
      <c r="F40" t="str">
        <f>+'Reporte de Formatos'!P44</f>
        <v>Hombre</v>
      </c>
      <c r="G40" t="str">
        <f>+'Reporte de Formatos'!Q44</f>
        <v>PICJ941120N16</v>
      </c>
      <c r="H40">
        <v>2115.96</v>
      </c>
    </row>
    <row r="41" spans="1:8" x14ac:dyDescent="0.3">
      <c r="A41">
        <v>38</v>
      </c>
      <c r="B41" t="str">
        <f>+'Reporte de Formatos'!L45</f>
        <v>ISRAEL</v>
      </c>
      <c r="C41" t="str">
        <f>+'Reporte de Formatos'!M45</f>
        <v xml:space="preserve">SANTOYO </v>
      </c>
      <c r="D41" t="str">
        <f>+'Reporte de Formatos'!N45</f>
        <v>PINEDA</v>
      </c>
      <c r="E41">
        <f>+'Reporte de Formatos'!O45</f>
        <v>0</v>
      </c>
      <c r="F41" t="str">
        <f>+'Reporte de Formatos'!P45</f>
        <v>Hombre</v>
      </c>
      <c r="G41" t="str">
        <f>+'Reporte de Formatos'!Q45</f>
        <v>SAPI660418N8A</v>
      </c>
      <c r="H41">
        <v>750</v>
      </c>
    </row>
    <row r="42" spans="1:8" x14ac:dyDescent="0.3">
      <c r="A42">
        <v>39</v>
      </c>
      <c r="B42">
        <f>+'Reporte de Formatos'!L46</f>
        <v>0</v>
      </c>
      <c r="C42">
        <f>+'Reporte de Formatos'!M46</f>
        <v>0</v>
      </c>
      <c r="D42">
        <f>+'Reporte de Formatos'!N46</f>
        <v>0</v>
      </c>
      <c r="E42" t="str">
        <f>+'Reporte de Formatos'!O46</f>
        <v>HOME DEPOT MEXICO</v>
      </c>
      <c r="F42">
        <f>+'Reporte de Formatos'!P46</f>
        <v>0</v>
      </c>
      <c r="G42" t="str">
        <f>+'Reporte de Formatos'!Q46</f>
        <v>HDM001017AS1</v>
      </c>
      <c r="H42">
        <v>1329</v>
      </c>
    </row>
    <row r="43" spans="1:8" x14ac:dyDescent="0.3">
      <c r="A43">
        <v>40</v>
      </c>
      <c r="B43" t="str">
        <f>+'Reporte de Formatos'!L47</f>
        <v xml:space="preserve">MARIA ESTHER </v>
      </c>
      <c r="C43" t="str">
        <f>+'Reporte de Formatos'!M47</f>
        <v>ZAVALA</v>
      </c>
      <c r="D43" t="str">
        <f>+'Reporte de Formatos'!N47</f>
        <v>ZAVALA</v>
      </c>
      <c r="E43">
        <f>+'Reporte de Formatos'!O47</f>
        <v>0</v>
      </c>
      <c r="F43" t="str">
        <f>+'Reporte de Formatos'!P47</f>
        <v>Mujer</v>
      </c>
      <c r="G43" t="str">
        <f>+'Reporte de Formatos'!Q47</f>
        <v>ZAZE480405LW0</v>
      </c>
      <c r="H43">
        <v>22600</v>
      </c>
    </row>
    <row r="44" spans="1:8" x14ac:dyDescent="0.3">
      <c r="A44">
        <v>41</v>
      </c>
      <c r="B44" t="str">
        <f>+'Reporte de Formatos'!L48</f>
        <v>IRENE</v>
      </c>
      <c r="C44" t="str">
        <f>+'Reporte de Formatos'!M48</f>
        <v>MANRIQUEZ</v>
      </c>
      <c r="D44" t="str">
        <f>+'Reporte de Formatos'!N48</f>
        <v>VILLEGAS</v>
      </c>
      <c r="E44">
        <f>+'Reporte de Formatos'!O48</f>
        <v>0</v>
      </c>
      <c r="F44" t="str">
        <f>+'Reporte de Formatos'!P48</f>
        <v>Mujer</v>
      </c>
      <c r="G44" t="str">
        <f>+'Reporte de Formatos'!Q48</f>
        <v>MAVI550727MQ9</v>
      </c>
      <c r="H44">
        <v>754</v>
      </c>
    </row>
    <row r="45" spans="1:8" x14ac:dyDescent="0.3">
      <c r="A45">
        <v>42</v>
      </c>
      <c r="B45">
        <f>+'Reporte de Formatos'!L49</f>
        <v>0</v>
      </c>
      <c r="C45">
        <f>+'Reporte de Formatos'!M49</f>
        <v>0</v>
      </c>
      <c r="D45">
        <f>+'Reporte de Formatos'!N49</f>
        <v>0</v>
      </c>
      <c r="E45" t="str">
        <f>+'Reporte de Formatos'!O49</f>
        <v>CFE SUMINISTRADOR DE SERVICIOS BASICOS</v>
      </c>
      <c r="F45">
        <f>+'Reporte de Formatos'!P49</f>
        <v>0</v>
      </c>
      <c r="G45" t="str">
        <f>+'Reporte de Formatos'!Q49</f>
        <v>CSE160330CP7</v>
      </c>
      <c r="H45">
        <v>2655</v>
      </c>
    </row>
    <row r="46" spans="1:8" x14ac:dyDescent="0.3">
      <c r="A46">
        <v>43</v>
      </c>
      <c r="B46">
        <f>+'Reporte de Formatos'!L50</f>
        <v>0</v>
      </c>
      <c r="C46">
        <f>+'Reporte de Formatos'!M50</f>
        <v>0</v>
      </c>
      <c r="D46">
        <f>+'Reporte de Formatos'!N50</f>
        <v>0</v>
      </c>
      <c r="E46" t="str">
        <f>+'Reporte de Formatos'!O50</f>
        <v>TELEFONOS DE MEXICO SAB DE CV</v>
      </c>
      <c r="F46">
        <f>+'Reporte de Formatos'!P50</f>
        <v>0</v>
      </c>
      <c r="G46" t="str">
        <f>+'Reporte de Formatos'!Q50</f>
        <v>TME840315KT6</v>
      </c>
      <c r="H46">
        <v>646.57000000000005</v>
      </c>
    </row>
    <row r="47" spans="1:8" x14ac:dyDescent="0.3">
      <c r="A47">
        <v>44</v>
      </c>
      <c r="B47">
        <f>+'Reporte de Formatos'!L51</f>
        <v>0</v>
      </c>
      <c r="C47">
        <f>+'Reporte de Formatos'!M51</f>
        <v>0</v>
      </c>
      <c r="D47">
        <f>+'Reporte de Formatos'!N51</f>
        <v>0</v>
      </c>
      <c r="E47" t="str">
        <f>+'Reporte de Formatos'!O51</f>
        <v>ASPEL DE MÉXICO, SA DE CV</v>
      </c>
      <c r="F47">
        <f>+'Reporte de Formatos'!P51</f>
        <v>0</v>
      </c>
      <c r="G47" t="str">
        <f>+'Reporte de Formatos'!Q51</f>
        <v>AME860107KD9</v>
      </c>
      <c r="H47">
        <v>496.48</v>
      </c>
    </row>
    <row r="48" spans="1:8" x14ac:dyDescent="0.3">
      <c r="A48">
        <v>45</v>
      </c>
      <c r="B48" t="str">
        <f>+'Reporte de Formatos'!L52</f>
        <v>ANA LUISA</v>
      </c>
      <c r="C48" t="str">
        <f>+'Reporte de Formatos'!M52</f>
        <v>RUIZ</v>
      </c>
      <c r="D48" t="str">
        <f>+'Reporte de Formatos'!N52</f>
        <v>PEREZ</v>
      </c>
      <c r="E48">
        <f>+'Reporte de Formatos'!O52</f>
        <v>0</v>
      </c>
      <c r="F48" t="str">
        <f>+'Reporte de Formatos'!P52</f>
        <v>Mujer</v>
      </c>
      <c r="G48" t="str">
        <f>+'Reporte de Formatos'!Q52</f>
        <v>RUPA7204021L9</v>
      </c>
      <c r="H48">
        <v>30985.5</v>
      </c>
    </row>
    <row r="49" spans="1:8" x14ac:dyDescent="0.3">
      <c r="A49">
        <v>46</v>
      </c>
      <c r="B49" t="str">
        <f>+'Reporte de Formatos'!L53</f>
        <v>RICARDO</v>
      </c>
      <c r="C49" t="str">
        <f>+'Reporte de Formatos'!M53</f>
        <v>REYES</v>
      </c>
      <c r="D49" t="str">
        <f>+'Reporte de Formatos'!N53</f>
        <v>NAVA</v>
      </c>
      <c r="E49">
        <f>+'Reporte de Formatos'!O53</f>
        <v>0</v>
      </c>
      <c r="F49" t="str">
        <f>+'Reporte de Formatos'!P53</f>
        <v>Hombre</v>
      </c>
      <c r="G49" t="str">
        <f>+'Reporte de Formatos'!Q53</f>
        <v>RENR8505054A6</v>
      </c>
      <c r="H49">
        <v>7510.07</v>
      </c>
    </row>
    <row r="50" spans="1:8" x14ac:dyDescent="0.3">
      <c r="A50">
        <v>47</v>
      </c>
      <c r="B50">
        <f>+'Reporte de Formatos'!L54</f>
        <v>0</v>
      </c>
      <c r="C50">
        <f>+'Reporte de Formatos'!M54</f>
        <v>0</v>
      </c>
      <c r="D50">
        <f>+'Reporte de Formatos'!N54</f>
        <v>0</v>
      </c>
      <c r="E50" t="str">
        <f>+'Reporte de Formatos'!O54</f>
        <v>GAS EXPRES NIETO</v>
      </c>
      <c r="F50">
        <f>+'Reporte de Formatos'!P54</f>
        <v>0</v>
      </c>
      <c r="G50" t="str">
        <f>+'Reporte de Formatos'!Q54</f>
        <v>GEN700527K14</v>
      </c>
      <c r="H50">
        <v>7586.48</v>
      </c>
    </row>
  </sheetData>
  <dataValidations count="1">
    <dataValidation type="list" allowBlank="1" showErrorMessage="1" sqref="F57:F201" xr:uid="{00000000-0002-0000-0900-000000000000}">
      <formula1>Hidden_1_Tabla_5147475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2"/>
  <sheetViews>
    <sheetView workbookViewId="0"/>
  </sheetViews>
  <sheetFormatPr baseColWidth="10" defaultColWidth="9.109375" defaultRowHeight="14.4" x14ac:dyDescent="0.3"/>
  <sheetData>
    <row r="1" spans="1:1" x14ac:dyDescent="0.3">
      <c r="A1" t="s">
        <v>159</v>
      </c>
    </row>
    <row r="2" spans="1:1" x14ac:dyDescent="0.3">
      <c r="A2" t="s">
        <v>160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3"/>
  <sheetViews>
    <sheetView topLeftCell="A3" workbookViewId="0"/>
  </sheetViews>
  <sheetFormatPr baseColWidth="10" defaultColWidth="9.109375" defaultRowHeight="14.4" x14ac:dyDescent="0.3"/>
  <cols>
    <col min="1" max="1" width="3.44140625" bestFit="1" customWidth="1"/>
    <col min="2" max="2" width="42.88671875" bestFit="1" customWidth="1"/>
    <col min="3" max="3" width="58.44140625" bestFit="1" customWidth="1"/>
    <col min="4" max="4" width="53" bestFit="1" customWidth="1"/>
    <col min="5" max="5" width="63" bestFit="1" customWidth="1"/>
  </cols>
  <sheetData>
    <row r="1" spans="1:5" hidden="1" x14ac:dyDescent="0.3">
      <c r="B1" t="s">
        <v>9</v>
      </c>
      <c r="C1" t="s">
        <v>10</v>
      </c>
      <c r="D1" t="s">
        <v>9</v>
      </c>
      <c r="E1" t="s">
        <v>8</v>
      </c>
    </row>
    <row r="2" spans="1:5" hidden="1" x14ac:dyDescent="0.3">
      <c r="B2" t="s">
        <v>273</v>
      </c>
      <c r="C2" t="s">
        <v>274</v>
      </c>
      <c r="D2" t="s">
        <v>275</v>
      </c>
      <c r="E2" t="s">
        <v>276</v>
      </c>
    </row>
    <row r="3" spans="1:5" x14ac:dyDescent="0.3">
      <c r="A3" s="1" t="s">
        <v>266</v>
      </c>
      <c r="B3" s="1" t="s">
        <v>277</v>
      </c>
      <c r="C3" s="1" t="s">
        <v>278</v>
      </c>
      <c r="D3" s="1" t="s">
        <v>279</v>
      </c>
      <c r="E3" s="1" t="s">
        <v>280</v>
      </c>
    </row>
  </sheetData>
  <dataValidations count="1">
    <dataValidation type="list" allowBlank="1" showErrorMessage="1" sqref="E4:E201" xr:uid="{00000000-0002-0000-0B00-000000000000}">
      <formula1>Hidden_1_Tabla_5147324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3"/>
  <sheetViews>
    <sheetView workbookViewId="0"/>
  </sheetViews>
  <sheetFormatPr baseColWidth="10" defaultColWidth="9.109375" defaultRowHeight="14.4" x14ac:dyDescent="0.3"/>
  <sheetData>
    <row r="1" spans="1:1" x14ac:dyDescent="0.3">
      <c r="A1" t="s">
        <v>281</v>
      </c>
    </row>
    <row r="2" spans="1:1" x14ac:dyDescent="0.3">
      <c r="A2" t="s">
        <v>282</v>
      </c>
    </row>
    <row r="3" spans="1:1" x14ac:dyDescent="0.3">
      <c r="A3" t="s">
        <v>283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E3"/>
  <sheetViews>
    <sheetView topLeftCell="A3" workbookViewId="0"/>
  </sheetViews>
  <sheetFormatPr baseColWidth="10" defaultColWidth="9.109375" defaultRowHeight="14.4" x14ac:dyDescent="0.3"/>
  <cols>
    <col min="1" max="1" width="3.44140625" bestFit="1" customWidth="1"/>
    <col min="2" max="2" width="36.88671875" bestFit="1" customWidth="1"/>
    <col min="3" max="3" width="36.33203125" bestFit="1" customWidth="1"/>
    <col min="4" max="4" width="44.88671875" bestFit="1" customWidth="1"/>
    <col min="5" max="5" width="42.6640625" bestFit="1" customWidth="1"/>
  </cols>
  <sheetData>
    <row r="1" spans="1:5" hidden="1" x14ac:dyDescent="0.3">
      <c r="B1" t="s">
        <v>9</v>
      </c>
      <c r="C1" t="s">
        <v>9</v>
      </c>
      <c r="D1" t="s">
        <v>7</v>
      </c>
      <c r="E1" t="s">
        <v>10</v>
      </c>
    </row>
    <row r="2" spans="1:5" hidden="1" x14ac:dyDescent="0.3">
      <c r="B2" t="s">
        <v>284</v>
      </c>
      <c r="C2" t="s">
        <v>285</v>
      </c>
      <c r="D2" t="s">
        <v>286</v>
      </c>
      <c r="E2" t="s">
        <v>287</v>
      </c>
    </row>
    <row r="3" spans="1:5" x14ac:dyDescent="0.3">
      <c r="A3" s="1" t="s">
        <v>266</v>
      </c>
      <c r="B3" s="1" t="s">
        <v>288</v>
      </c>
      <c r="C3" s="1" t="s">
        <v>289</v>
      </c>
      <c r="D3" s="1" t="s">
        <v>290</v>
      </c>
      <c r="E3" s="1" t="s">
        <v>291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Hidden_2</vt:lpstr>
      <vt:lpstr>Hidden_3</vt:lpstr>
      <vt:lpstr>Hidden_4</vt:lpstr>
      <vt:lpstr>Hidden_5</vt:lpstr>
      <vt:lpstr>Hidden_6</vt:lpstr>
      <vt:lpstr>Hidden_7</vt:lpstr>
      <vt:lpstr>Hidden_8</vt:lpstr>
      <vt:lpstr>Tabla_514747</vt:lpstr>
      <vt:lpstr>Hidden_1_Tabla_514747</vt:lpstr>
      <vt:lpstr>Tabla_514732</vt:lpstr>
      <vt:lpstr>Hidden_1_Tabla_514732</vt:lpstr>
      <vt:lpstr>Tabla_514744</vt:lpstr>
      <vt:lpstr>Hidden_1_Tabla_5147324</vt:lpstr>
      <vt:lpstr>Hidden_1_Tabla_5147475</vt:lpstr>
      <vt:lpstr>Hidden_13</vt:lpstr>
      <vt:lpstr>Hidden_24</vt:lpstr>
      <vt:lpstr>Hidden_35</vt:lpstr>
      <vt:lpstr>Hidden_415</vt:lpstr>
      <vt:lpstr>Hidden_517</vt:lpstr>
      <vt:lpstr>Hidden_621</vt:lpstr>
      <vt:lpstr>Hidden_728</vt:lpstr>
      <vt:lpstr>Hidden_856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2023-05-15T18:33:02Z</dcterms:created>
  <dcterms:modified xsi:type="dcterms:W3CDTF">2024-01-22T18:06:25Z</dcterms:modified>
</cp:coreProperties>
</file>